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2. Grupos\COGEC\CEARP\2025\PLANO DE CONTRATAÇÃO ANUAL 2025\PCA 2026\"/>
    </mc:Choice>
  </mc:AlternateContent>
  <bookViews>
    <workbookView xWindow="0" yWindow="0" windowWidth="28800" windowHeight="12015"/>
  </bookViews>
  <sheets>
    <sheet name="PCA" sheetId="1" r:id="rId1"/>
    <sheet name="Lista de órgãos" sheetId="3" r:id="rId2"/>
    <sheet name="Projetos PE" sheetId="4" r:id="rId3"/>
    <sheet name="Lista de classes" sheetId="5" r:id="rId4"/>
  </sheets>
  <definedNames>
    <definedName name="JR_PAGE_ANCHOR_0_1" localSheetId="3">'Lista de classes'!#REF!</definedName>
    <definedName name="JR_PAGE_ANCHOR_0_1">#REF!</definedName>
  </definedNames>
  <calcPr calcId="152511"/>
  <extLst>
    <ext uri="GoogleSheetsCustomDataVersion2">
      <go:sheetsCustomData xmlns:go="http://customooxmlschemas.google.com/" r:id="rId7" roundtripDataChecksum="v57up8tBdwetEJkbQL7rBisXD3JxQEZtI/aSJ8eGq2c="/>
    </ext>
  </extLst>
</workbook>
</file>

<file path=xl/calcChain.xml><?xml version="1.0" encoding="utf-8"?>
<calcChain xmlns="http://schemas.openxmlformats.org/spreadsheetml/2006/main">
  <c r="S6" i="1" l="1"/>
  <c r="S8" i="1"/>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B7" i="1"/>
  <c r="B8"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7" i="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alcChain>
</file>

<file path=xl/comments1.xml><?xml version="1.0" encoding="utf-8"?>
<comments xmlns="http://schemas.openxmlformats.org/spreadsheetml/2006/main">
  <authors>
    <author/>
  </authors>
  <commentList>
    <comment ref="A5" authorId="0" shapeId="0">
      <text>
        <r>
          <rPr>
            <sz val="11"/>
            <color theme="1"/>
            <rFont val="Calibri"/>
            <family val="2"/>
            <scheme val="minor"/>
          </rPr>
          <t>======
ID#AAABhkMj7VU
Joice Nogueira de Freitas    (2025-04-08 15:12:51)
NOME COMPLETO DO ÓRGÃO</t>
        </r>
      </text>
    </comment>
    <comment ref="B5" authorId="0" shapeId="0">
      <text>
        <r>
          <rPr>
            <sz val="11"/>
            <color theme="1"/>
            <rFont val="Calibri"/>
            <family val="2"/>
            <scheme val="minor"/>
          </rPr>
          <t>======
ID#AAABhkMj7U4
Joice Nogueira de Freitas    (2025-04-08 15:12:51)
UASG (UNIDADE ADMINISTRATIVA) PADRÃO UTILIZADA PARA TODOS OS ÓRGÃOS E ENTIDADES DO MUNICÍPIO DE FORTALEZA É O DA CENTRAL DE LICITAÇÕES
UASG É UM CÓDIGO DO GOVERNO FEDERAL</t>
        </r>
      </text>
    </comment>
    <comment ref="D5" authorId="0" shapeId="0">
      <text>
        <r>
          <rPr>
            <sz val="11"/>
            <color theme="1"/>
            <rFont val="Calibri"/>
            <family val="2"/>
            <scheme val="minor"/>
          </rPr>
          <t>======
ID#AAABhkMj7VY
PREENCHER COM O CÓDIGO CORRESPONDE A CLASSIFICAÇÃO DO OBJETO    (2025-04-08 15:12:51)
● (código = 1) Material 
● (código = 2) Serviço 
● (código = 3) Obras 
● (código = 4) Serviços de Engenharia 
● (código = 5) Soluções de TIC 
● (código = 6) Locação de Imóveis 
● (código = 7) Alienação/Concessão/Permissão 
● (código = 8) Obras e Serviços de Engenharia</t>
        </r>
      </text>
    </comment>
    <comment ref="F5" authorId="0" shapeId="0">
      <text>
        <r>
          <rPr>
            <sz val="11"/>
            <color theme="1"/>
            <rFont val="Calibri"/>
            <family val="2"/>
            <scheme val="minor"/>
          </rPr>
          <t>======
ID#AAABhkMj7U0
Joice Nogueira de Freitas    (2025-04-08 15:12:51)
DESCRIÇÃO DA DEMANDA DE FORMA SUSCINTA.</t>
        </r>
      </text>
    </comment>
    <comment ref="H5" authorId="0" shapeId="0">
      <text>
        <r>
          <rPr>
            <sz val="11"/>
            <color theme="1"/>
            <rFont val="Calibri"/>
            <family val="2"/>
            <scheme val="minor"/>
          </rPr>
          <t>======
ID#AAABhkMj7U8
Joice Nogueira de Freitas    (2025-04-08 15:12:51)
CÓDIGO 2: OUTRO CATÁLOGO
COMO O MUNICÍPIO DE FORTALEZA POSSUI CATÁLOGO DE ITENS, NÃO SOMOS OBRIGADOS A UTILIZAR O CATÁLOGO FEDERAL PARA FINS DE PLANEJAMENTO</t>
        </r>
      </text>
    </comment>
    <comment ref="J5" authorId="0" shapeId="0">
      <text>
        <r>
          <rPr>
            <sz val="11"/>
            <color theme="1"/>
            <rFont val="Calibri"/>
            <family val="2"/>
            <scheme val="minor"/>
          </rPr>
          <t>======
ID#AAABhkMj7VQ
Joice Nogueira de Freitas    (2025-04-08 15:12:51)
CONSULTAR A CLASSE NO CATÁLOGO DE ITENS</t>
        </r>
      </text>
    </comment>
    <comment ref="S5" authorId="0" shapeId="0">
      <text>
        <r>
          <rPr>
            <sz val="11"/>
            <color theme="1"/>
            <rFont val="Calibri"/>
            <family val="2"/>
            <scheme val="minor"/>
          </rPr>
          <t>======
ID#AAABhkMj7VA
Joice Nogueira de Freitas    (2025-04-08 15:12:51)
VALOR TOTAL ESTIMADO PREVISTO DA CONTRATAÇÃO, INDEPENDENTE DO EXERCÍCIO FINANCEIRO</t>
        </r>
      </text>
    </comment>
    <comment ref="T5" authorId="0" shapeId="0">
      <text>
        <r>
          <rPr>
            <sz val="11"/>
            <color theme="1"/>
            <rFont val="Calibri"/>
            <family val="2"/>
            <scheme val="minor"/>
          </rPr>
          <t>======
ID#AAABhkMj7VI
Joice Nogueira de Freitas    (2025-04-08 15:12:51)
VALOR ESTIMADO PREVISTO QUE SERÁ EMPENHADO NO EXERCÍCIO DE 2025</t>
        </r>
      </text>
    </comment>
    <comment ref="U5" authorId="0" shapeId="0">
      <text>
        <r>
          <rPr>
            <sz val="11"/>
            <color theme="1"/>
            <rFont val="Calibri"/>
            <family val="2"/>
            <scheme val="minor"/>
          </rPr>
          <t>======
ID#AAABhkMj7VM
Joice Nogueira de Freitas    (2025-04-08 15:12:51)
DATA PREVISTA PARA ABERTURA DO PROCESSO DE CONTRATAÇÃO
FORMATO OBRIGATÓRIO: DIA/MÊS/ANO</t>
        </r>
      </text>
    </comment>
    <comment ref="V5" authorId="0" shapeId="0">
      <text>
        <r>
          <rPr>
            <sz val="11"/>
            <color theme="1"/>
            <rFont val="Calibri"/>
            <family val="2"/>
            <scheme val="minor"/>
          </rPr>
          <t>======
ID#AAABhkMj7VE
Joice Nogueira de Freitas    (2025-04-08 15:12:51)
DATA PREVISTA PARA ASSINATURA DO CONTRATO
FORMATO OBRIGATÓRIO: DIA/MÊS/ANO</t>
        </r>
      </text>
    </comment>
  </commentList>
  <extLst>
    <ext xmlns:r="http://schemas.openxmlformats.org/officeDocument/2006/relationships" uri="GoogleSheetsCustomDataVersion2">
      <go:sheetsCustomData xmlns:go="http://customooxmlschemas.google.com/" r:id="rId1" roundtripDataSignature="AMtx7mi7Ojx/3V2isBD9EMrvv1628cBARg=="/>
    </ext>
  </extLst>
</comments>
</file>

<file path=xl/sharedStrings.xml><?xml version="1.0" encoding="utf-8"?>
<sst xmlns="http://schemas.openxmlformats.org/spreadsheetml/2006/main" count="5036" uniqueCount="2095">
  <si>
    <t>Planejamento Integrado - SEPOG</t>
  </si>
  <si>
    <t>PLANO DE CONTRATAÇÃO ANUAL - PCA</t>
  </si>
  <si>
    <t>Unidade Responsável</t>
  </si>
  <si>
    <t>UASG</t>
  </si>
  <si>
    <t>Id do item no PCA</t>
  </si>
  <si>
    <t>Categoria do Item</t>
  </si>
  <si>
    <t>Identificador da Futura Contratação</t>
  </si>
  <si>
    <t>Nome da Futura Contratação</t>
  </si>
  <si>
    <t>Custeio/Investimento</t>
  </si>
  <si>
    <t>Catálogo Utilizado</t>
  </si>
  <si>
    <t>Classificação do Catálogo</t>
  </si>
  <si>
    <t>Código da Classificação Superior (Classe/Grupo)</t>
  </si>
  <si>
    <t>Nome da Classificação Superior (Classe/Grupo)</t>
  </si>
  <si>
    <t>Código do PDM do Item</t>
  </si>
  <si>
    <t>Nome do PDM do Item</t>
  </si>
  <si>
    <t>Código do Item</t>
  </si>
  <si>
    <t>Descrição do Item</t>
  </si>
  <si>
    <t>Unidade de Fornecimento</t>
  </si>
  <si>
    <t>Quantidade Estimada</t>
  </si>
  <si>
    <t>Valor Unitário Estimado (R$)</t>
  </si>
  <si>
    <t>Valor Total Estimado (R$)</t>
  </si>
  <si>
    <t>Valor orçamentário estimado para o exercício de 2025 (R$)</t>
  </si>
  <si>
    <t>Data Desejada para abertura do processo</t>
  </si>
  <si>
    <t>Data da Contratação</t>
  </si>
  <si>
    <t>NÚMERAÇÃO SERÁ FORNECIDA PELA PLATAFORMA DO PNCP</t>
  </si>
  <si>
    <t>DESCRIÇÃO DA DEMANDA DE FORMA SUSCINTA E OBJETA(EX: PRESTAÇÃO DE SERVIÇOS DE MANUTENÇÃO DE AR-CONDICIONADO, AQUISIÇÃO DE EQUIPAMENTOS DE INFORMÁTICA, FORNECIMENTO DE ENERGIA ELÉTRICA)</t>
  </si>
  <si>
    <t>CUSTEIO</t>
  </si>
  <si>
    <t xml:space="preserve"> ÓRGÃOS E ENTIDADES DO PODER EXECUTIVO MUNICIPAL</t>
  </si>
  <si>
    <t>INVESTIMENTO</t>
  </si>
  <si>
    <t>GABINETE DO PREFEITO - GABPREF</t>
  </si>
  <si>
    <t>GABINETE DO VICE-PREFEITO - GABVICE</t>
  </si>
  <si>
    <t>PROCURADORIA GERAL DO MUNICÍPIO - PGM</t>
  </si>
  <si>
    <t>CONTROLADORIA E OUVIDORIA GERAL DO MUNICÍPIO - CGM</t>
  </si>
  <si>
    <t>SECRETARIA MUNICIPAL DE GOVERNO - SEGOV</t>
  </si>
  <si>
    <t>SECRETARIA MUNICIPAL DAS FINANÇAS - SEFIN</t>
  </si>
  <si>
    <t>SECRETARIA MUNICIPAL DO PLANEJAMENTO, ORÇAMENTO E GESTÃO - SEPOG</t>
  </si>
  <si>
    <t>SECRETARIA MUNICIPAL DA SEGURANÇA CIDADÃ - SESEC</t>
  </si>
  <si>
    <t>SECRETARIA MUNICIPAL DA EDUCAÇÃO - SME</t>
  </si>
  <si>
    <t>SECRETARIA MUNICIPAL DA SAÚDE - SMS</t>
  </si>
  <si>
    <t>SECRETARIA MUNICIPAL DA INFRAESTRUTURA - SEINF</t>
  </si>
  <si>
    <t>SECRETARIA MUNICIPAL DA CONSERVAÇÃO E SERVIÇOS PÚBLICOS - SCSP</t>
  </si>
  <si>
    <t xml:space="preserve">SECRETARIA MUNICIPAL DOS DIREITOS HUMANOS E DESENVOLVIMENTO SOCIAL - SDHDS  </t>
  </si>
  <si>
    <t>SECRETARIA MUNICIPAL DA CULTURA DE FORTALEZA - SECULTFOR</t>
  </si>
  <si>
    <t>SECRETARIA MUNICIPAL DO DESENVOLVIMENTO ECONÔMICO - SDE</t>
  </si>
  <si>
    <t>SECRETARIA MUNICIPAL DO DESENVOLVIMENTO HABITACIONAL DE FORTALEZA - HABITAFOR</t>
  </si>
  <si>
    <t>SECRETARIA MUNICIPAL DA GESTÃO REGIONAL - SEGER</t>
  </si>
  <si>
    <t>CENTRAL DE LICITAÇÕES DA PREFEITURA DE FORTALEZA - CLFOR</t>
  </si>
  <si>
    <t>GUARDA MUNICIPAL DE FORTALEZA - GMF</t>
  </si>
  <si>
    <t>DEPARTAMENTO MUNICIPAL DE PROTEÇÃO E DEFESA DOS DIREITOS DO CONSUMIDOR - PROCON</t>
  </si>
  <si>
    <t>SECRETARIA MUNICIPAL DO ESPORTE E LAZER - SECEL</t>
  </si>
  <si>
    <t>SECRETARIA MUNICIPAL DO URBANISMO E MEIO AMBIENTE - SEUMA</t>
  </si>
  <si>
    <t>SECRETARIA MUNICIPAL DO TURISMO DE FORTALEZA - SETFOR</t>
  </si>
  <si>
    <t>SECRETARIA MUNICIPAL DA JUVENTUDE - SEJUV</t>
  </si>
  <si>
    <t>INSTITUTO DE PREVIDÊNCIA DO MUNICÍPIO - IPM</t>
  </si>
  <si>
    <t>INSTITUTO DR. JOSÉ FROTA - IJF</t>
  </si>
  <si>
    <t>AGÊNCIA DE FISCALIZAÇÃO DE FORTALEZA - AGEFIS</t>
  </si>
  <si>
    <t>INSTITUTO DE PLANEJAMENTO DE FORTALEZA - IPLANFOR</t>
  </si>
  <si>
    <t>AUTARQUIA MUNICIPAL DE TRÂNSITO E CIDADANIA - AMC</t>
  </si>
  <si>
    <t>AGÊNCIA DE REGULAÇÃO, FISCALIZAÇÃO E CONTROLE DE SERV. PÚB. DE SANEAMENTO AMBIENTAL - ACFOR</t>
  </si>
  <si>
    <t>AUTARQUIA DE URBANISMO E PAISAGISMO DE FORTALEZA - URBFOR</t>
  </si>
  <si>
    <t>AGÊNCIA DE DESENVOLVIMENTO DA ECONOMIA DO MAR DE FORTALEZA ADEMFOR</t>
  </si>
  <si>
    <t>INSTITUTO MUNICIPAL DE DESENV. DE RECURSOS HUMANOS - IMPARH</t>
  </si>
  <si>
    <t>FUNDAÇÃO DE CIÊNCIA, TECNOLOGIA E INOVAÇÃO DE FORTALEZA - CITINOVA</t>
  </si>
  <si>
    <t>FUNDAÇÃO DA CRIANÇA E DA FAMÍLIA CIDADÃ  - FUNCI</t>
  </si>
  <si>
    <t>EMPRESA DE TRANSPORTE URBANO DE FORTALEZA  - ETUFOR</t>
  </si>
  <si>
    <t>FUNDO MUNICIPALDE JUVENTUDE DE FORTALEZA - FMJF</t>
  </si>
  <si>
    <t>FUNDO MUNICIPAL DE POLÍTICAS SOBRE DROGAS - FMPD</t>
  </si>
  <si>
    <t>FUNDO DE APERFEIÇOAMENTO DA PROC. GERAL DO MUNICÍPIO - FA-PGM</t>
  </si>
  <si>
    <t>FUNDO MUNICIPAL DE EDUCAÇÃO - FME</t>
  </si>
  <si>
    <t>FUNDO MUNICIPAL DE EDUCAÇÃO – INFRAESTRUTURA - FME-I</t>
  </si>
  <si>
    <t xml:space="preserve">FUNDO MUNICIPAL DE SAÚDE - FMS </t>
  </si>
  <si>
    <t>FUNDO MUNICIPAL DE SAÚDE – INFRAESTRUTURA-FMS-I</t>
  </si>
  <si>
    <t>FUNDO MUNICIPAL DE DESENVOLVIMENTO ECONÔMICO - FMDE</t>
  </si>
  <si>
    <t>FUNDO MUNICIPAL DO JOVEM EMPREENDEDOR - FMJE</t>
  </si>
  <si>
    <t>FUNDO DE DEFESA DO MEIO AMBIENTE - FUNDEMA</t>
  </si>
  <si>
    <t xml:space="preserve">FUNDO MUNICIPAL DE DESENVOLVIMENTO URBANO - FUNDURB </t>
  </si>
  <si>
    <t>FUNDO MUNICIPAL DE CULTURA - FMC</t>
  </si>
  <si>
    <t xml:space="preserve">FUNDO MUNICIPAL DOS DIREITOS DA PESSOA IDOSA - FMDPI </t>
  </si>
  <si>
    <t>FUNDO MUNICIPAL PARA PROMOÇÃO DOS DIREITOS DAS PESSOAS COM DEFICIÊNCIA - FMDPD</t>
  </si>
  <si>
    <t>FUNDO MUNICIPAL DE ASSISTÊNCIA SOCIAL - FMAS</t>
  </si>
  <si>
    <t xml:space="preserve">FUNDO MUNICIPAL DE LIMPEZA URBANA - FUNLIMP </t>
  </si>
  <si>
    <t>FUNDO MUNICIPAL DE HABITAÇÃO DE INTERESSE SOCIAL - FMHIS</t>
  </si>
  <si>
    <t>FUNDO MUNICIPAL DE DEFESA DOS DIREITOS DA CRIANÇA E DO ADOLESCENTE - FMDCA</t>
  </si>
  <si>
    <t>FUNDO MUNICIPAL DE DEFESA DOS DIREITOS DIFUSOS - FMDD</t>
  </si>
  <si>
    <t>FUNDO GARANTIDOR DAS PARCERIAS PÚBLICO-PRIVADAS DO MUNICÍPIO DE FORTALEZA- FG-PPP</t>
  </si>
  <si>
    <t>FUNDO DE INVESTIMENTO E DESENVOLVIMENTO DE ATIVIDADES DA ADMINISTRAÇÃO FAZENDÁRIA - FIDAF</t>
  </si>
  <si>
    <t>FUNDO MUNICIPAL DA SEGURANÇA CIDADÃ- FMSC</t>
  </si>
  <si>
    <t>FUNDO MUNICIPAL IMOBILIÁRIO - FIMOB</t>
  </si>
  <si>
    <t xml:space="preserve"> FUNDO MUNICIPAL DO TRABALHO, EMPREGO E RENDA DE FORTALEZA</t>
  </si>
  <si>
    <t/>
  </si>
  <si>
    <t>Programa</t>
  </si>
  <si>
    <t>Ação</t>
  </si>
  <si>
    <t>CATEGORIA</t>
  </si>
  <si>
    <t>CÓDIGO CATEGORIA</t>
  </si>
  <si>
    <t>NOMECLATURA CATEGORIA</t>
  </si>
  <si>
    <t>GRUPO</t>
  </si>
  <si>
    <t>CLASSE</t>
  </si>
  <si>
    <t>CÓDIGO CLASSE</t>
  </si>
  <si>
    <t>NOMECLATURA CLASSE</t>
  </si>
  <si>
    <t>DESCRIÇÃO CLASSE</t>
  </si>
  <si>
    <r>
      <rPr>
        <sz val="10"/>
        <rFont val="Arial"/>
        <family val="2"/>
      </rPr>
      <t>1 - MATERIAL</t>
    </r>
  </si>
  <si>
    <t>MATERIAL</t>
  </si>
  <si>
    <r>
      <rPr>
        <sz val="10"/>
        <rFont val="Arial"/>
        <family val="2"/>
      </rPr>
      <t>15 - MATERIAL BELICO</t>
    </r>
  </si>
  <si>
    <t xml:space="preserve"> MATERIAL BELICO</t>
  </si>
  <si>
    <r>
      <rPr>
        <sz val="10"/>
        <rFont val="Arial"/>
        <family val="2"/>
      </rPr>
      <t>10 - ARMAMENTO</t>
    </r>
  </si>
  <si>
    <r>
      <rPr>
        <sz val="10"/>
        <rFont val="Arial"/>
        <family val="2"/>
      </rPr>
      <t>1 - ARMAS DE FOGO CONVENCIONAIS</t>
    </r>
  </si>
  <si>
    <t xml:space="preserve"> ARMAS DE FOGO CONVENCIONAIS</t>
  </si>
  <si>
    <r>
      <rPr>
        <sz val="10"/>
        <rFont val="Arial"/>
        <family val="2"/>
      </rPr>
      <t>INCLUI - REVOLVERES, PISTOLAS, ESPINGARDAS, FUZIS, CARABINAS, CARREGADORES, ESTOJOS DE ARMAS COMPLETOS.</t>
    </r>
  </si>
  <si>
    <r>
      <rPr>
        <sz val="10"/>
        <rFont val="Arial"/>
        <family val="2"/>
      </rPr>
      <t>9 - MATERIAL DE CONSUMO</t>
    </r>
  </si>
  <si>
    <t xml:space="preserve"> MATERIAL DE CONSUMO</t>
  </si>
  <si>
    <r>
      <rPr>
        <sz val="10"/>
        <rFont val="Arial"/>
        <family val="2"/>
      </rPr>
      <t>45 - EQUIPAMENTO DE INSTALAÇÕES HIDRAULICAS, SANITARIAS E DE CALEFAÇÃO</t>
    </r>
  </si>
  <si>
    <r>
      <rPr>
        <sz val="10"/>
        <rFont val="Arial"/>
        <family val="2"/>
      </rPr>
      <t>109 - APARELHOS E ACESSORIOS PARA INSTALAÇÕES HIDRAULICAS</t>
    </r>
  </si>
  <si>
    <t xml:space="preserve"> APARELHOS E ACESSORIOS PARA INSTALAÇÕES HIDRAULICAS</t>
  </si>
  <si>
    <r>
      <rPr>
        <sz val="10"/>
        <rFont val="Arial"/>
        <family val="2"/>
      </rPr>
      <t>110 - EQUIPAMENTOS PARA CALEFACAO E AQUECEDORES DOMESTICOS DE AGUA</t>
    </r>
  </si>
  <si>
    <t xml:space="preserve"> EQUIPAMENTOS PARA CALEFACAO E AQUECEDORES DOMESTICOS DE AGUA</t>
  </si>
  <si>
    <r>
      <rPr>
        <sz val="10"/>
        <rFont val="Arial"/>
        <family val="2"/>
      </rPr>
      <t>112 - SUPRIMENTOS PARA INSTALAÇÃO HIDRÁULICA, SANITÁRIA E DE CALEFAÇÃO</t>
    </r>
  </si>
  <si>
    <t xml:space="preserve"> SUPRIMENTOS PARA INSTALAÇÃO HIDRÁULICA, SANITÁRIA E DE CALEFAÇÃO</t>
  </si>
  <si>
    <r>
      <rPr>
        <sz val="10"/>
        <rFont val="Arial"/>
        <family val="2"/>
      </rPr>
      <t>SUPRIMENTOS PARA INSTALAÇÃO HIDRÁULICA, SANITÁRIA E DE CALEFAÇÃO</t>
    </r>
  </si>
  <si>
    <r>
      <rPr>
        <sz val="10"/>
        <rFont val="Arial"/>
        <family val="2"/>
      </rPr>
      <t>47 - CANO, TUBOS, MANGUEIRAS E ACESSORIOS</t>
    </r>
  </si>
  <si>
    <r>
      <rPr>
        <sz val="10"/>
        <rFont val="Arial"/>
        <family val="2"/>
      </rPr>
      <t>116 - CANOS E TUBOS</t>
    </r>
  </si>
  <si>
    <t xml:space="preserve"> CANOS E TUBOS</t>
  </si>
  <si>
    <r>
      <rPr>
        <sz val="10"/>
        <rFont val="Arial"/>
        <family val="2"/>
      </rPr>
      <t>OS TUBOS E CANOS PRE-MOLDADOS, ESPECIFICAMENTE PROJETADOS PARA USO EM/COM DETERMINADOS TIPOS DE EQUIPAMENTOS, DEVEM SER INCLUIDOS NAS MESMAS CLASSES DE SEUS CONJUNTOS MAIORES</t>
    </r>
  </si>
  <si>
    <r>
      <rPr>
        <sz val="10"/>
        <rFont val="Arial"/>
        <family val="2"/>
      </rPr>
      <t>117 - MANGUEIRAS E TUBULACOES FLEXIVEIS</t>
    </r>
  </si>
  <si>
    <t xml:space="preserve"> MANGUEIRAS E TUBULACOES FLEXIVEIS</t>
  </si>
  <si>
    <r>
      <rPr>
        <sz val="10"/>
        <rFont val="Arial"/>
        <family val="2"/>
      </rPr>
      <t>AS MANGUEIRAS E TUBULAÇÕES FLEXÍVEIS, SEM TERMINAIS, SOB MEDIDA, DEVEM SER INCLUIDAS NESTA CLASSE, INDEPENDENTE DE SEU DESENHO ESPECIAL  DESDE QUE NÃO INCLUÍDOS EM OUTRAS CLASSES.</t>
    </r>
  </si>
  <si>
    <r>
      <rPr>
        <sz val="10"/>
        <rFont val="Arial"/>
        <family val="2"/>
      </rPr>
      <t>118 - ACESSORIOS E FERRAGENS ESPECIAIS DE MANGUEIRAS, CANOS E TUBOS</t>
    </r>
  </si>
  <si>
    <t xml:space="preserve"> ACESSORIOS E FERRAGENS ESPECIAIS DE MANGUEIRAS, CANOS E TUBOS</t>
  </si>
  <si>
    <r>
      <rPr>
        <sz val="10"/>
        <rFont val="Arial"/>
        <family val="2"/>
      </rPr>
      <t>51 - FERRAMENTAS MANUAIS</t>
    </r>
  </si>
  <si>
    <r>
      <rPr>
        <sz val="10"/>
        <rFont val="Arial"/>
        <family val="2"/>
      </rPr>
      <t>121 - FERRAMENTAS MANUAIS DE CORTE, NAO ACIONADAS POR FORCA MOTRIZ</t>
    </r>
  </si>
  <si>
    <t xml:space="preserve"> FERRAMENTAS MANUAIS DE CORTE, NAO ACIONADAS POR FORCA MOTRIZ</t>
  </si>
  <si>
    <r>
      <rPr>
        <sz val="10"/>
        <rFont val="Arial"/>
        <family val="2"/>
      </rPr>
      <t>ESTA CLASSE INCLUI TORQUESAS, TALHADEIRAS, LIMAS, GROSAS, TESOURAS    (EXCETO AS DE COSTURA), SERROTES, FOICES, MACHADOS. EXCLUI OS ALICATES</t>
    </r>
  </si>
  <si>
    <r>
      <rPr>
        <sz val="10"/>
        <rFont val="Arial"/>
        <family val="2"/>
      </rPr>
      <t>122 - FERRAMENTAS MANUAIS SEM CORTE, NAO ACIONADAS POR FORCA      MOTRIZ</t>
    </r>
  </si>
  <si>
    <t xml:space="preserve"> FERRAMENTAS MANUAIS SEM CORTE, NAO ACIONADAS POR FORCA      MOTRIZ</t>
  </si>
  <si>
    <r>
      <rPr>
        <sz val="10"/>
        <rFont val="Arial"/>
        <family val="2"/>
      </rPr>
      <t>ESTA CLASSE INCLUI CHAVES DE FENDA,  PHILIPS, DE BOCA, FIXA, PINCAS,  ESPATULAS, MARTELOS. OS CONJUNTOS, JOGOS E COLECOES QUANDO CONSTITUI- DOS EM UM UNICO TIPO DE FERRAMENTA DEVE SER INCLUIDO NESTA CLASSE.    EXCLUI OS ALICATES</t>
    </r>
  </si>
  <si>
    <r>
      <rPr>
        <sz val="10"/>
        <rFont val="Arial"/>
        <family val="2"/>
      </rPr>
      <t>123 - FERRAMENTAS MANUAIS ACIONADAS POR FORCA MOTRIZ</t>
    </r>
  </si>
  <si>
    <t xml:space="preserve"> FERRAMENTAS MANUAIS ACIONADAS POR FORCA MOTRIZ</t>
  </si>
  <si>
    <r>
      <rPr>
        <sz val="10"/>
        <rFont val="Arial"/>
        <family val="2"/>
      </rPr>
      <t>ESTA CLASSE INCLUI POLITRIZES, FURADEIRAS, LIXADEIRAS E TODAS AS      FERRAMNENTAS MANUAIS MOTORIZADAS DO TIPO EMPUNHAVEL.</t>
    </r>
  </si>
  <si>
    <r>
      <rPr>
        <sz val="10"/>
        <rFont val="Arial"/>
        <family val="2"/>
      </rPr>
      <t>124 - ALICATES</t>
    </r>
  </si>
  <si>
    <t xml:space="preserve"> ALICATES</t>
  </si>
  <si>
    <r>
      <rPr>
        <sz val="10"/>
        <rFont val="Arial"/>
        <family val="2"/>
      </rPr>
      <t>ESTA CLASSE INCLUI TODOS OS TIPOS DE ALICATES, DE CORTE OU NAO.</t>
    </r>
  </si>
  <si>
    <r>
      <rPr>
        <sz val="10"/>
        <rFont val="Arial"/>
        <family val="2"/>
      </rPr>
      <t>125 - JOGOS E CONJUNTOS DE FERRAMENTAS MANUAIS</t>
    </r>
  </si>
  <si>
    <t xml:space="preserve"> JOGOS E CONJUNTOS DE FERRAMENTAS MANUAIS</t>
  </si>
  <si>
    <r>
      <rPr>
        <sz val="10"/>
        <rFont val="Arial"/>
        <family val="2"/>
      </rPr>
      <t>ESTA CLASSE INCLUI JOGOS E CONJUNTOS QUE REUNEM EM UM UNICO JOGO  DIVERSOS TIPOS DE FERRAMENTAS</t>
    </r>
  </si>
  <si>
    <r>
      <rPr>
        <sz val="10"/>
        <rFont val="Arial"/>
        <family val="2"/>
      </rPr>
      <t>126 - CABOS DE FERRAMENTAS MANUAIS</t>
    </r>
  </si>
  <si>
    <t xml:space="preserve"> CABOS DE FERRAMENTAS MANUAIS</t>
  </si>
  <si>
    <r>
      <rPr>
        <sz val="10"/>
        <rFont val="Arial"/>
        <family val="2"/>
      </rPr>
      <t>ESTA CLASSE INCLUI CABOS DE LIMA, MADEIRA, PLASTICO, BORRACHA, METALI-COS, ARCOS DE PUA, SERRAS.</t>
    </r>
  </si>
  <si>
    <r>
      <rPr>
        <sz val="10"/>
        <rFont val="Arial"/>
        <family val="2"/>
      </rPr>
      <t>127 - ACONDICIONADORES DE FERRAMENTAS E FERRAGENS</t>
    </r>
  </si>
  <si>
    <t xml:space="preserve"> ACONDICIONADORES DE FERRAMENTAS E FERRAGENS</t>
  </si>
  <si>
    <r>
      <rPr>
        <sz val="10"/>
        <rFont val="Arial"/>
        <family val="2"/>
      </rPr>
      <t>ESTA CLASSE INCLUI BOLSAS, CAIXAS METALICAS OU NAO, ESTOJOS E TODOS OSTIPOS DE ACONDICIONAMENTO DE FERRAMENTAS.</t>
    </r>
  </si>
  <si>
    <r>
      <rPr>
        <sz val="10"/>
        <rFont val="Arial"/>
        <family val="2"/>
      </rPr>
      <t>128 - PECAS E MATERIAIS DE REPOSICAO OU MANUTENCAO DE FERRAMENTAS MANUAIS</t>
    </r>
  </si>
  <si>
    <t xml:space="preserve"> PECAS E MATERIAIS DE REPOSICAO OU MANUTENCAO DE FERRAMENTAS MANUAIS</t>
  </si>
  <si>
    <r>
      <rPr>
        <sz val="10"/>
        <rFont val="Arial"/>
        <family val="2"/>
      </rPr>
      <t>ESTA CLASSE INCLUI PECAS DE REPOSICAO OU MANUTENCAO DAS FERRAMENTAS   QUE SE ENQUADREM NO GRUPO 51</t>
    </r>
  </si>
  <si>
    <r>
      <rPr>
        <sz val="10"/>
        <rFont val="Arial"/>
        <family val="2"/>
      </rPr>
      <t>53 - FERRAGENS E ABRASIVOS</t>
    </r>
  </si>
  <si>
    <r>
      <rPr>
        <sz val="10"/>
        <rFont val="Arial"/>
        <family val="2"/>
      </rPr>
      <t>129 - PARAFUSOS, PORCAS, ARRUELAS, PREGOS, PINOS, PRIOSIONEIROS E REBITES</t>
    </r>
  </si>
  <si>
    <t xml:space="preserve"> PARAFUSOS, PORCAS, ARRUELAS, PREGOS, PINOS, PRIOSIONEIROS E REBITES</t>
  </si>
  <si>
    <r>
      <rPr>
        <sz val="10"/>
        <rFont val="Arial"/>
        <family val="2"/>
      </rPr>
      <t>CLASSIFICA-SE TODOS OS TIPOS DE PARAFUSOS,PORCAS, ARRUELAS, PREGOS, CHAVETAS, PINOS E PRISIONEIROS</t>
    </r>
  </si>
  <si>
    <r>
      <rPr>
        <sz val="10"/>
        <rFont val="Arial"/>
        <family val="2"/>
      </rPr>
      <t>135 - DISPOSITIVOS PARA FIXACAO</t>
    </r>
  </si>
  <si>
    <t xml:space="preserve"> DISPOSITIVOS PARA FIXACAO</t>
  </si>
  <si>
    <r>
      <rPr>
        <sz val="10"/>
        <rFont val="Arial"/>
        <family val="2"/>
      </rPr>
      <t>136 - GAXETAS E MATERIAIS PARA VEDACAO</t>
    </r>
  </si>
  <si>
    <t xml:space="preserve"> GAXETAS E MATERIAIS PARA VEDACAO</t>
  </si>
  <si>
    <r>
      <rPr>
        <sz val="10"/>
        <rFont val="Arial"/>
        <family val="2"/>
      </rPr>
      <t>GAXETAS E MATERIAIS PARA VEDACAO</t>
    </r>
  </si>
  <si>
    <r>
      <rPr>
        <sz val="10"/>
        <rFont val="Arial"/>
        <family val="2"/>
      </rPr>
      <t>137 - TELAS METALICAS</t>
    </r>
  </si>
  <si>
    <t xml:space="preserve"> TELAS METALICAS</t>
  </si>
  <si>
    <r>
      <rPr>
        <sz val="10"/>
        <rFont val="Arial"/>
        <family val="2"/>
      </rPr>
      <t>138 - FERRAMENTAS DIVERSAS E MATERIAIS ABRASIVOS</t>
    </r>
  </si>
  <si>
    <t xml:space="preserve"> FERRAMENTAS DIVERSAS E MATERIAIS ABRASIVOS</t>
  </si>
  <si>
    <r>
      <rPr>
        <sz val="10"/>
        <rFont val="Arial"/>
        <family val="2"/>
      </rPr>
      <t>FERRAMENTAS DIVERSAS E MATERIAIS ABRASIVOS</t>
    </r>
  </si>
  <si>
    <r>
      <rPr>
        <sz val="10"/>
        <rFont val="Arial"/>
        <family val="2"/>
      </rPr>
      <t>139 - DISCOS E PEDRAS ABRASIVOS</t>
    </r>
  </si>
  <si>
    <t xml:space="preserve"> DISCOS E PEDRAS ABRASIVOS</t>
  </si>
  <si>
    <r>
      <rPr>
        <sz val="10"/>
        <rFont val="Arial"/>
        <family val="2"/>
      </rPr>
      <t>NESTA CLASSE ESTÃO OS DISCOS E PEDRAS ABRASIVAS</t>
    </r>
  </si>
  <si>
    <r>
      <rPr>
        <sz val="10"/>
        <rFont val="Arial"/>
        <family val="2"/>
      </rPr>
      <t>140 - MATERIAIS ABRASIVOS</t>
    </r>
  </si>
  <si>
    <t xml:space="preserve"> MATERIAIS ABRASIVOS</t>
  </si>
  <si>
    <r>
      <rPr>
        <sz val="10"/>
        <rFont val="Arial"/>
        <family val="2"/>
      </rPr>
      <t>MATERIAIS ABRASIVOS</t>
    </r>
  </si>
  <si>
    <r>
      <rPr>
        <sz val="10"/>
        <rFont val="Arial"/>
        <family val="2"/>
      </rPr>
      <t>142 - MOLAS DE ARAME, PLANAS E HELICOIDAIS</t>
    </r>
  </si>
  <si>
    <t xml:space="preserve"> MOLAS DE ARAME, PLANAS E HELICOIDAIS</t>
  </si>
  <si>
    <r>
      <rPr>
        <sz val="10"/>
        <rFont val="Arial"/>
        <family val="2"/>
      </rPr>
      <t>MOLAS DE ARAME, PLANAS E HELICOIDAIS</t>
    </r>
  </si>
  <si>
    <r>
      <rPr>
        <sz val="10"/>
        <rFont val="Arial"/>
        <family val="2"/>
      </rPr>
      <t>143 - ANEIS, BUCHAS E ESPACADORES</t>
    </r>
  </si>
  <si>
    <t xml:space="preserve"> ANEIS, BUCHAS E ESPACADORES</t>
  </si>
  <si>
    <r>
      <rPr>
        <sz val="10"/>
        <rFont val="Arial"/>
        <family val="2"/>
      </rPr>
      <t>ANEIS, BUCHAS E ESPACADORES</t>
    </r>
  </si>
  <si>
    <r>
      <rPr>
        <sz val="10"/>
        <rFont val="Arial"/>
        <family val="2"/>
      </rPr>
      <t>55 - TABUAS, ESQUADRIAS, VIDROS E COMPENSADOS DE MADEIRA</t>
    </r>
  </si>
  <si>
    <r>
      <rPr>
        <sz val="10"/>
        <rFont val="Arial"/>
        <family val="2"/>
      </rPr>
      <t>146 - TABUAS, DIVISÓRIA, COMPENSADOS, FOLHEADOS E ARTIGOS CORRELATOS A BASE DE MADEIRA</t>
    </r>
  </si>
  <si>
    <t xml:space="preserve"> TABUAS, DIVISÓRIA, COMPENSADOS, FOLHEADOS E ARTIGOS CORRELATOS A BASE DE MADEIRA</t>
  </si>
  <si>
    <r>
      <rPr>
        <sz val="10"/>
        <rFont val="Arial"/>
        <family val="2"/>
      </rPr>
      <t>NESSA CLASSE ESTÃO AS TABUAS, DIVISÓRIA, COMPENSADOS, FOLHEADOS E ARTIGOS CORRELATOS A BASE DE MADEIRA</t>
    </r>
  </si>
  <si>
    <r>
      <rPr>
        <sz val="10"/>
        <rFont val="Arial"/>
        <family val="2"/>
      </rPr>
      <t>2 - SERVIÇO</t>
    </r>
  </si>
  <si>
    <t>SERVIÇO</t>
  </si>
  <si>
    <r>
      <rPr>
        <sz val="10"/>
        <rFont val="Arial"/>
        <family val="2"/>
      </rPr>
      <t>2 - CAT SERVICOS</t>
    </r>
  </si>
  <si>
    <t xml:space="preserve"> CAT SERVICOS</t>
  </si>
  <si>
    <r>
      <rPr>
        <sz val="10"/>
        <rFont val="Arial"/>
        <family val="2"/>
      </rPr>
      <t>661 - SERVIÇO DE DRENAGEM</t>
    </r>
  </si>
  <si>
    <r>
      <rPr>
        <sz val="10"/>
        <rFont val="Arial"/>
        <family val="2"/>
      </rPr>
      <t>1460 - DRENAGEM</t>
    </r>
  </si>
  <si>
    <t xml:space="preserve"> DRENAGEM</t>
  </si>
  <si>
    <r>
      <rPr>
        <sz val="10"/>
        <rFont val="Arial"/>
        <family val="2"/>
      </rPr>
      <t>DRENAGEM</t>
    </r>
  </si>
  <si>
    <r>
      <rPr>
        <sz val="10"/>
        <rFont val="Arial"/>
        <family val="2"/>
      </rPr>
      <t>147 - ESQUADRIAS DE MADEIRA, FERRO E ALUMINIO</t>
    </r>
  </si>
  <si>
    <t xml:space="preserve"> ESQUADRIAS DE MADEIRA, FERRO E ALUMINIO</t>
  </si>
  <si>
    <r>
      <rPr>
        <sz val="10"/>
        <rFont val="Arial"/>
        <family val="2"/>
      </rPr>
      <t>NESTA CLASSE ESTA INCLUIDA PORTAS, JANELAS, CAIXILHOS, VENEZIANAS, BASCULANTES, ETC.</t>
    </r>
  </si>
  <si>
    <r>
      <rPr>
        <sz val="10"/>
        <rFont val="Arial"/>
        <family val="2"/>
      </rPr>
      <t>2 - SERVIÇOS TECNICOS ESPECIALIZADOS</t>
    </r>
  </si>
  <si>
    <r>
      <rPr>
        <sz val="10"/>
        <rFont val="Arial"/>
        <family val="2"/>
      </rPr>
      <t>1480 - SERVIÇO  DE AUDITORIA</t>
    </r>
  </si>
  <si>
    <t xml:space="preserve"> SERVIÇO  DE AUDITORIA</t>
  </si>
  <si>
    <r>
      <rPr>
        <sz val="10"/>
        <rFont val="Arial"/>
        <family val="2"/>
      </rPr>
      <t>NESTA CLASSE ESTÃO OS SERVIÇOS  DE AUDITORIA.</t>
    </r>
  </si>
  <si>
    <r>
      <rPr>
        <sz val="10"/>
        <rFont val="Arial"/>
        <family val="2"/>
      </rPr>
      <t>7 - LOCAÇÃO</t>
    </r>
  </si>
  <si>
    <r>
      <rPr>
        <sz val="10"/>
        <rFont val="Arial"/>
        <family val="2"/>
      </rPr>
      <t>1500 - LOCAÇÃO E MANUTENÇAO DE SISTEMA DE RADIOCOMUNICAÇÃO</t>
    </r>
  </si>
  <si>
    <t xml:space="preserve"> LOCAÇÃO E MANUTENÇAO DE SISTEMA DE RADIOCOMUNICAÇÃO</t>
  </si>
  <si>
    <r>
      <rPr>
        <sz val="10"/>
        <rFont val="Arial"/>
        <family val="2"/>
      </rPr>
      <t>LOCAÇÃO E MANUTENÇÃO DE SISTEMA DE RADIOCOMUNICAÇÃO</t>
    </r>
  </si>
  <si>
    <r>
      <rPr>
        <sz val="10"/>
        <rFont val="Arial"/>
        <family val="2"/>
      </rPr>
      <t xml:space="preserve">141 - CONSTRUÇÃO DE OBRAS </t>
    </r>
  </si>
  <si>
    <t xml:space="preserve"> CONSTRUÇÃO DE OBRAS </t>
  </si>
  <si>
    <r>
      <rPr>
        <sz val="10"/>
        <rFont val="Arial"/>
        <family val="2"/>
      </rPr>
      <t>681 - CONSTRUÇÃO DE OBRAS</t>
    </r>
  </si>
  <si>
    <r>
      <rPr>
        <sz val="10"/>
        <rFont val="Arial"/>
        <family val="2"/>
      </rPr>
      <t>1520 - CONSTRUÇÃO DA COBERTA DA QUADRA E E ANEXO DO MERCADO DA AEROLÂNDIA NA ÁREA DA SR</t>
    </r>
  </si>
  <si>
    <t xml:space="preserve"> CONSTRUÇÃO DA COBERTA DA QUADRA E E ANEXO DO MERCADO DA AEROLÂNDIA NA ÁREA DA SR</t>
  </si>
  <si>
    <r>
      <rPr>
        <sz val="10"/>
        <rFont val="Arial"/>
        <family val="2"/>
      </rPr>
      <t xml:space="preserve">CONSTRUÇÃO DA COBERTA DA QUADRA E E ANEXO DO MERCADO DA AEROLÂNDIA NA ÁREA DA SRVI. </t>
    </r>
  </si>
  <si>
    <r>
      <rPr>
        <sz val="10"/>
        <rFont val="Arial"/>
        <family val="2"/>
      </rPr>
      <t>701 - SERVICOS DE MANUTENCOES / CONSERVACOES DE BENS MOVEIS E IMOVEIS</t>
    </r>
  </si>
  <si>
    <r>
      <rPr>
        <sz val="10"/>
        <rFont val="Arial"/>
        <family val="2"/>
      </rPr>
      <t xml:space="preserve">1543 -   SERVICO DE MANUTENCAO EM TRANSPORTADOR MOTORIZADO DE CARGA; EMPILHADEIRA </t>
    </r>
  </si>
  <si>
    <t xml:space="preserve">   SERVICO DE MANUTENCAO EM TRANSPORTADOR MOTORIZADO DE CARGA; EMPILHADEIRA </t>
  </si>
  <si>
    <r>
      <rPr>
        <sz val="10"/>
        <rFont val="Arial"/>
        <family val="2"/>
      </rPr>
      <t xml:space="preserve">  SERVICO DE MANUTENCAO EM TRANSPORTADOR MOTORIZADO DE CARGA; EMPILHADEIRA </t>
    </r>
  </si>
  <si>
    <r>
      <rPr>
        <sz val="10"/>
        <rFont val="Arial"/>
        <family val="2"/>
      </rPr>
      <t>14 - MATERIAL PERMANENTE</t>
    </r>
  </si>
  <si>
    <t xml:space="preserve"> MATERIAL PERMANENTE</t>
  </si>
  <si>
    <r>
      <rPr>
        <sz val="10"/>
        <rFont val="Arial"/>
        <family val="2"/>
      </rPr>
      <t>58 - EQUIPAMENTOS DE COMUNICAÇÃO, DETECÇÃO E RADIAÇÃO</t>
    </r>
  </si>
  <si>
    <r>
      <rPr>
        <sz val="10"/>
        <rFont val="Arial"/>
        <family val="2"/>
      </rPr>
      <t>156 - EQUIPAMENTOS TELEFONICOS E TELEGRAFICOS</t>
    </r>
  </si>
  <si>
    <t xml:space="preserve"> EQUIPAMENTOS TELEFONICOS E TELEGRAFICOS</t>
  </si>
  <si>
    <r>
      <rPr>
        <sz val="10"/>
        <rFont val="Arial"/>
        <family val="2"/>
      </rPr>
      <t>ESTA CLASSE INCLUI O EQUIPAMENTO PRINCIPAL E SUBUNIDADES</t>
    </r>
  </si>
  <si>
    <r>
      <rPr>
        <sz val="10"/>
        <rFont val="Arial"/>
        <family val="2"/>
      </rPr>
      <t xml:space="preserve">58 - EQUIPAMENTOS DE COMUNICAÇÃO, </t>
    </r>
  </si>
  <si>
    <r>
      <rPr>
        <sz val="10"/>
        <rFont val="Arial"/>
        <family val="2"/>
      </rPr>
      <t>157 - EQUIPAMENTOS DE TELEFONIA</t>
    </r>
  </si>
  <si>
    <t xml:space="preserve"> EQUIPAMENTOS DE TELEFONIA</t>
  </si>
  <si>
    <r>
      <rPr>
        <sz val="10"/>
        <rFont val="Arial"/>
        <family val="2"/>
      </rPr>
      <t>NESTA CLASSE ESTÃO TODOS OS EQUIPAMENTOS DE TELEFONIA.</t>
    </r>
  </si>
  <si>
    <r>
      <rPr>
        <sz val="10"/>
        <rFont val="Arial"/>
        <family val="2"/>
      </rPr>
      <t>181 - ALIENAÇÃO / CONCESSÃO / PERMISSÃO.</t>
    </r>
  </si>
  <si>
    <t xml:space="preserve"> ALIENAÇÃO / CONCESSÃO / PERMISSÃO.</t>
  </si>
  <si>
    <r>
      <rPr>
        <sz val="10"/>
        <rFont val="Arial"/>
        <family val="2"/>
      </rPr>
      <t>742 - PERMISSÃO ONEROSO DE USO DO IMÓVEL PARA INSTALAÇÕES DE SERVIÇOS COMERCIAS TIPICOS</t>
    </r>
  </si>
  <si>
    <r>
      <rPr>
        <sz val="10"/>
        <rFont val="Arial"/>
        <family val="2"/>
      </rPr>
      <t>1581 - PERMISSÃO DE USO PARA A EXPLORAÇÃO DE CANTINA</t>
    </r>
  </si>
  <si>
    <t xml:space="preserve"> PERMISSÃO DE USO PARA A EXPLORAÇÃO DE CANTINA</t>
  </si>
  <si>
    <r>
      <rPr>
        <sz val="10"/>
        <rFont val="Arial"/>
        <family val="2"/>
      </rPr>
      <t>PERMISSÃO DE USO PARA A EXPLORAÇÃO DE CANTINA</t>
    </r>
  </si>
  <si>
    <t>159 - EQUIPAMENTOS DE TELETIPO E FAC-SIMILE</t>
  </si>
  <si>
    <t>EQUIPAMENTOS DE TELETIPO E FAC-SIMILE</t>
  </si>
  <si>
    <r>
      <rPr>
        <sz val="10"/>
        <rFont val="Arial"/>
        <family val="2"/>
      </rPr>
      <t>160 - EQUIPAMENTOS PARA COMUNICAÇÃO POR RADIO E TELEVISÃO, EXCETO OS DE AERONAVES</t>
    </r>
  </si>
  <si>
    <t xml:space="preserve"> EQUIPAMENTOS PARA COMUNICAÇÃO POR RADIO E TELEVISÃO, EXCETO OS DE AERONAVES</t>
  </si>
  <si>
    <r>
      <rPr>
        <sz val="10"/>
        <rFont val="Arial"/>
        <family val="2"/>
      </rPr>
      <t>EQUIPAMENTOS PARA COMUNICAÇÃO POR RADIO E TELEVISÃO, EXCETO OS DE AERONAVES</t>
    </r>
  </si>
  <si>
    <r>
      <rPr>
        <sz val="10"/>
        <rFont val="Arial"/>
        <family val="2"/>
      </rPr>
      <t>762 - SERVIÇO DE SEGURANÇA  PARA EVENTOS</t>
    </r>
  </si>
  <si>
    <r>
      <rPr>
        <sz val="10"/>
        <rFont val="Arial"/>
        <family val="2"/>
      </rPr>
      <t>1600 - SERVIÇO DE SEGURANÇA DESARMADA PARA EVENTOS</t>
    </r>
  </si>
  <si>
    <t xml:space="preserve"> SERVIÇO DE SEGURANÇA DESARMADA PARA EVENTOS</t>
  </si>
  <si>
    <r>
      <rPr>
        <sz val="10"/>
        <rFont val="Arial"/>
        <family val="2"/>
      </rPr>
      <t>SERVIÇO DE SEGURANÇA DESARMADA PARA EVENTOS</t>
    </r>
  </si>
  <si>
    <r>
      <rPr>
        <sz val="10"/>
        <rFont val="Arial"/>
        <family val="2"/>
      </rPr>
      <t>1620 - CONCESSÃO DE PERMISSÃO DE USO DE BOXE DO MERCADO</t>
    </r>
  </si>
  <si>
    <t xml:space="preserve"> CONCESSÃO DE PERMISSÃO DE USO DE BOXE DO MERCADO</t>
  </si>
  <si>
    <r>
      <rPr>
        <sz val="10"/>
        <rFont val="Arial"/>
        <family val="2"/>
      </rPr>
      <t>CONCESSÃO DE PERMISSÃO DE USO DE BOXE DO MERCADO</t>
    </r>
  </si>
  <si>
    <r>
      <rPr>
        <sz val="10"/>
        <rFont val="Arial"/>
        <family val="2"/>
      </rPr>
      <t>781 - SERVIÇO DE RECARGA DE CILINDRO</t>
    </r>
  </si>
  <si>
    <r>
      <rPr>
        <sz val="10"/>
        <rFont val="Arial"/>
        <family val="2"/>
      </rPr>
      <t>1640 - GASES COMPRIMIDOS E LIQUEFEITOS</t>
    </r>
  </si>
  <si>
    <t xml:space="preserve"> GASES COMPRIMIDOS E LIQUEFEITOS</t>
  </si>
  <si>
    <r>
      <rPr>
        <sz val="10"/>
        <rFont val="Arial"/>
        <family val="2"/>
      </rPr>
      <t>GASES COMPRIMIDOS E LIQUEFEITOS</t>
    </r>
  </si>
  <si>
    <r>
      <rPr>
        <sz val="10"/>
        <rFont val="Arial"/>
        <family val="2"/>
      </rPr>
      <t>1641 - FORNECIMENTO DE GÁS</t>
    </r>
  </si>
  <si>
    <t xml:space="preserve"> FORNECIMENTO DE GÁS</t>
  </si>
  <si>
    <r>
      <rPr>
        <sz val="10"/>
        <rFont val="Arial"/>
        <family val="2"/>
      </rPr>
      <t>FORNECIMENTO DE GÁS</t>
    </r>
  </si>
  <si>
    <r>
      <rPr>
        <sz val="10"/>
        <rFont val="Arial"/>
        <family val="2"/>
      </rPr>
      <t>782 - PRESTAÇÃO DE SERVIÇOS DE MANUTENÇÃO CORRETIVA E PREVENTIVA REPARO/REVISÃO</t>
    </r>
  </si>
  <si>
    <r>
      <rPr>
        <sz val="10"/>
        <rFont val="Arial"/>
        <family val="2"/>
      </rPr>
      <t>1642 - PRESTAÇÃO DE SERVIÇOS DE MANUTENÇÃO CORRETIVA E PREVENTIVA REPARO/REVISÃO</t>
    </r>
  </si>
  <si>
    <t xml:space="preserve"> PRESTAÇÃO DE SERVIÇOS DE MANUTENÇÃO CORRETIVA E PREVENTIVA REPARO/REVISÃO</t>
  </si>
  <si>
    <r>
      <rPr>
        <sz val="10"/>
        <rFont val="Arial"/>
        <family val="2"/>
      </rPr>
      <t>PRESTAÇÃO DE SERVIÇOS DE MANUTENÇÃO CORRETIVA E PREVENTIVA REPARO/REVISÃO</t>
    </r>
  </si>
  <si>
    <r>
      <rPr>
        <sz val="10"/>
        <rFont val="Arial"/>
        <family val="2"/>
      </rPr>
      <t>783 - PRESTAÇÃO DE SERVIÇOS DE MANUTENÇÃO CORRETIVA E PREVENTIVA EM VEÍCULOS EM GERAL</t>
    </r>
  </si>
  <si>
    <r>
      <rPr>
        <sz val="10"/>
        <rFont val="Arial"/>
        <family val="2"/>
      </rPr>
      <t>1643 - PRESTAÇÃO DE SERVIÇOS DE MANUTENÇÃO CORRETIVA E PREVENTIVA EM VEÍCULOS EM GERAL</t>
    </r>
  </si>
  <si>
    <t xml:space="preserve"> PRESTAÇÃO DE SERVIÇOS DE MANUTENÇÃO CORRETIVA E PREVENTIVA EM VEÍCULOS EM GERAL</t>
  </si>
  <si>
    <r>
      <rPr>
        <sz val="10"/>
        <rFont val="Arial"/>
        <family val="2"/>
      </rPr>
      <t>NESTA CLASSE CONSTA A PRESTAÇÃO DE SERVIÇOS DE MANUTENÇÃO CORRETIVA E PREVENTIVA EM VEÍCULOS EM GERAL</t>
    </r>
  </si>
  <si>
    <r>
      <rPr>
        <sz val="10"/>
        <rFont val="Arial"/>
        <family val="2"/>
      </rPr>
      <t>165 - PEÇAS, ACESSÓRIOS, MATERIAIS E EQUIPAMENTOS DE COMUNICAÇÃO, DETECÇÃO E RADIAÇÃO</t>
    </r>
  </si>
  <si>
    <t xml:space="preserve"> PEÇAS, ACESSÓRIOS, MATERIAIS E EQUIPAMENTOS DE COMUNICAÇÃO, DETECÇÃO E RADIAÇÃO</t>
  </si>
  <si>
    <r>
      <rPr>
        <sz val="10"/>
        <rFont val="Arial"/>
        <family val="2"/>
      </rPr>
      <t>ESTA CLASSE INCLUI PECAS, ACESSÓRIOS, MATERIAIS EQUIPAMENTOS DE COMUNICAÇÃO, DETECÇÃO E RADIAÇÃO.</t>
    </r>
  </si>
  <si>
    <r>
      <rPr>
        <sz val="10"/>
        <rFont val="Arial"/>
        <family val="2"/>
      </rPr>
      <t>801 - MATERIAL DE CAÇA E PESCA</t>
    </r>
  </si>
  <si>
    <r>
      <rPr>
        <sz val="10"/>
        <rFont val="Arial"/>
        <family val="2"/>
      </rPr>
      <t>1660 - MATERIAL DE  PESCA</t>
    </r>
  </si>
  <si>
    <t xml:space="preserve"> MATERIAL DE  PESCA</t>
  </si>
  <si>
    <r>
      <rPr>
        <sz val="10"/>
        <rFont val="Arial"/>
        <family val="2"/>
      </rPr>
      <t>MATERIAL DE  PESCA</t>
    </r>
  </si>
  <si>
    <r>
      <rPr>
        <sz val="10"/>
        <rFont val="Arial"/>
        <family val="2"/>
      </rPr>
      <t>802 - SERVIÇO DE CONFECÇÃO DE PASTAS</t>
    </r>
  </si>
  <si>
    <r>
      <rPr>
        <sz val="10"/>
        <rFont val="Arial"/>
        <family val="2"/>
      </rPr>
      <t>1661 - SERVIÇO DE CONFECÇÃO DE PASTA PRONTUÁRIO</t>
    </r>
  </si>
  <si>
    <t xml:space="preserve"> SERVIÇO DE CONFECÇÃO DE PASTA PRONTUÁRIO</t>
  </si>
  <si>
    <r>
      <rPr>
        <sz val="10"/>
        <rFont val="Arial"/>
        <family val="2"/>
      </rPr>
      <t>SERVIÇO DE CONFECÇÃO DE PASTA PRONTUÁRIO</t>
    </r>
  </si>
  <si>
    <r>
      <rPr>
        <sz val="10"/>
        <rFont val="Arial"/>
        <family val="2"/>
      </rPr>
      <t>59 - COMPONENTES DE EQUIPAMENTOS ELETRICOS E ELETRONICOS</t>
    </r>
  </si>
  <si>
    <r>
      <rPr>
        <sz val="10"/>
        <rFont val="Arial"/>
        <family val="2"/>
      </rPr>
      <t>167 - CAPACITORES</t>
    </r>
  </si>
  <si>
    <t xml:space="preserve"> CAPACITORES</t>
  </si>
  <si>
    <r>
      <rPr>
        <sz val="10"/>
        <rFont val="Arial"/>
        <family val="2"/>
      </rPr>
      <t xml:space="preserve">1682 - SERVIÇO DE INSTALAÇÃO, ALINHAMENTO MECÂNICO E ELETRÔNICO </t>
    </r>
  </si>
  <si>
    <t xml:space="preserve"> SERVIÇO DE INSTALAÇÃO, ALINHAMENTO MECÂNICO E ELETRÔNICO </t>
  </si>
  <si>
    <r>
      <rPr>
        <sz val="10"/>
        <rFont val="Arial"/>
        <family val="2"/>
      </rPr>
      <t xml:space="preserve">SERVIÇO DE INSTALAÇÃO, ALINHAMENTO MECÂNICO E ELETRÔNICO </t>
    </r>
  </si>
  <si>
    <r>
      <rPr>
        <sz val="10"/>
        <rFont val="Arial"/>
        <family val="2"/>
      </rPr>
      <t xml:space="preserve">822 - SERVIÇO DE LIMPEZA DE FOSSA, </t>
    </r>
  </si>
  <si>
    <r>
      <rPr>
        <sz val="10"/>
        <rFont val="Arial"/>
        <family val="2"/>
      </rPr>
      <t>1683 - SERVIÇO DE LIMPEZA DE FOSSA,</t>
    </r>
  </si>
  <si>
    <t xml:space="preserve"> SERVIÇO DE LIMPEZA DE FOSSA,</t>
  </si>
  <si>
    <r>
      <rPr>
        <sz val="10"/>
        <rFont val="Arial"/>
        <family val="2"/>
      </rPr>
      <t>SERVIÇO DE LIMPEZA DE FOSSA,</t>
    </r>
  </si>
  <si>
    <r>
      <rPr>
        <sz val="10"/>
        <rFont val="Arial"/>
        <family val="2"/>
      </rPr>
      <t>201 - AQUISIÇÃO DE BRINQUEDOS</t>
    </r>
  </si>
  <si>
    <t xml:space="preserve"> AQUISIÇÃO DE BRINQUEDOS</t>
  </si>
  <si>
    <r>
      <rPr>
        <sz val="10"/>
        <rFont val="Arial"/>
        <family val="2"/>
      </rPr>
      <t>823 - BRINQUEDOS</t>
    </r>
  </si>
  <si>
    <r>
      <rPr>
        <sz val="10"/>
        <rFont val="Arial"/>
        <family val="2"/>
      </rPr>
      <t>1684 - BRINQUEDOS</t>
    </r>
  </si>
  <si>
    <t xml:space="preserve"> BRINQUEDOS</t>
  </si>
  <si>
    <r>
      <rPr>
        <sz val="10"/>
        <rFont val="Arial"/>
        <family val="2"/>
      </rPr>
      <t>BRINQUEDOS</t>
    </r>
  </si>
  <si>
    <r>
      <rPr>
        <sz val="10"/>
        <rFont val="Arial"/>
        <family val="2"/>
      </rPr>
      <t>169 - FUSIVEIS INTERRUPTORES E PROTETORES</t>
    </r>
  </si>
  <si>
    <t xml:space="preserve"> FUSIVEIS INTERRUPTORES E PROTETORES</t>
  </si>
  <si>
    <r>
      <rPr>
        <sz val="10"/>
        <rFont val="Arial"/>
        <family val="2"/>
      </rPr>
      <t>FUSIVEIS INTERRUPTORES E PROTETORES</t>
    </r>
  </si>
  <si>
    <r>
      <rPr>
        <sz val="10"/>
        <rFont val="Arial"/>
        <family val="2"/>
      </rPr>
      <t>170 - DISJUNTORES</t>
    </r>
  </si>
  <si>
    <t xml:space="preserve"> DISJUNTORES</t>
  </si>
  <si>
    <r>
      <rPr>
        <sz val="10"/>
        <rFont val="Arial"/>
        <family val="2"/>
      </rPr>
      <t>1700 - SERVIÇOS  CULTURAIS, EDUCACIONAIS E ESPORTIVO</t>
    </r>
  </si>
  <si>
    <t xml:space="preserve"> SERVIÇOS  CULTURAIS, EDUCACIONAIS E ESPORTIVO</t>
  </si>
  <si>
    <r>
      <rPr>
        <sz val="10"/>
        <rFont val="Arial"/>
        <family val="2"/>
      </rPr>
      <t>SERVIÇOS  CULTURAIS, EDUCACIONAIS E ESPORTIVO</t>
    </r>
  </si>
  <si>
    <r>
      <rPr>
        <sz val="10"/>
        <rFont val="Arial"/>
        <family val="2"/>
      </rPr>
      <t>1701 - SERVIÇO DE TI</t>
    </r>
  </si>
  <si>
    <t xml:space="preserve"> SERVIÇO DE TI</t>
  </si>
  <si>
    <r>
      <rPr>
        <sz val="10"/>
        <rFont val="Arial"/>
        <family val="2"/>
      </rPr>
      <t>SERVIÇO DE TI</t>
    </r>
  </si>
  <si>
    <r>
      <rPr>
        <sz val="10"/>
        <rFont val="Arial"/>
        <family val="2"/>
      </rPr>
      <t>171 - CHAVES ELETRICAS E INTERRUPTORES</t>
    </r>
  </si>
  <si>
    <t xml:space="preserve"> CHAVES ELETRICAS E INTERRUPTORES</t>
  </si>
  <si>
    <r>
      <rPr>
        <sz val="10"/>
        <rFont val="Arial"/>
        <family val="2"/>
      </rPr>
      <t>172 - CONECTORES ELETRICOS</t>
    </r>
  </si>
  <si>
    <t xml:space="preserve"> CONECTORES ELETRICOS</t>
  </si>
  <si>
    <r>
      <rPr>
        <sz val="10"/>
        <rFont val="Arial"/>
        <family val="2"/>
      </rPr>
      <t>173 - ACESSORIOS DE EQUIPAMENTOS ELETRICOS E ELETRONICOS</t>
    </r>
  </si>
  <si>
    <t xml:space="preserve"> ACESSORIOS DE EQUIPAMENTOS ELETRICOS E ELETRONICOS</t>
  </si>
  <si>
    <r>
      <rPr>
        <sz val="10"/>
        <rFont val="Arial"/>
        <family val="2"/>
      </rPr>
      <t>174 - PLACAS, TERMINAIS E LAMINAS TERMINAIS</t>
    </r>
  </si>
  <si>
    <t xml:space="preserve"> PLACAS, TERMINAIS E LAMINAS TERMINAIS</t>
  </si>
  <si>
    <r>
      <rPr>
        <sz val="10"/>
        <rFont val="Arial"/>
        <family val="2"/>
      </rPr>
      <t xml:space="preserve">1740 -  SERVIÇO DE ADEQUAÇÃO DA REDE DE DISTRIBUIÇÃO PARA GASES HOSPITALARES </t>
    </r>
  </si>
  <si>
    <t xml:space="preserve">  SERVIÇO DE ADEQUAÇÃO DA REDE DE DISTRIBUIÇÃO PARA GASES HOSPITALARES </t>
  </si>
  <si>
    <r>
      <rPr>
        <sz val="10"/>
        <rFont val="Arial"/>
        <family val="2"/>
      </rPr>
      <t xml:space="preserve"> SERVIÇO DE ADEQUAÇÃO DA REDE DE DISTRIBUIÇÃO PARA GASES HOSPITALARES </t>
    </r>
  </si>
  <si>
    <r>
      <rPr>
        <sz val="10"/>
        <rFont val="Arial"/>
        <family val="2"/>
      </rPr>
      <t>175 - RELES E SELENOIDES</t>
    </r>
  </si>
  <si>
    <t xml:space="preserve"> RELES E SELENOIDES</t>
  </si>
  <si>
    <r>
      <rPr>
        <sz val="10"/>
        <rFont val="Arial"/>
        <family val="2"/>
      </rPr>
      <t xml:space="preserve">1761 - SERVIÇO DE INSTALAÇÃO E LOCAÇÃO DE EQUIPAMENTOS </t>
    </r>
  </si>
  <si>
    <t xml:space="preserve"> SERVIÇO DE INSTALAÇÃO E LOCAÇÃO DE EQUIPAMENTOS </t>
  </si>
  <si>
    <r>
      <rPr>
        <sz val="10"/>
        <rFont val="Arial"/>
        <family val="2"/>
      </rPr>
      <t>SERVIÇO DE INSTALAÇÃO E LOCAÇÃO DE EQUIPAMENTOS</t>
    </r>
  </si>
  <si>
    <r>
      <rPr>
        <sz val="10"/>
        <rFont val="Arial"/>
        <family val="2"/>
      </rPr>
      <t>862 - MATERIAL PARA LABORATÓRIO DE CIÊNCIAS</t>
    </r>
  </si>
  <si>
    <r>
      <rPr>
        <sz val="10"/>
        <rFont val="Arial"/>
        <family val="2"/>
      </rPr>
      <t xml:space="preserve">1762 - MATERIAL PARA LABORATÓRIO DE CIÊNCIAS </t>
    </r>
  </si>
  <si>
    <t xml:space="preserve"> MATERIAL PARA LABORATÓRIO DE CIÊNCIAS </t>
  </si>
  <si>
    <r>
      <rPr>
        <sz val="10"/>
        <rFont val="Arial"/>
        <family val="2"/>
      </rPr>
      <t xml:space="preserve">MATERIAL PARA LABORATÓRIO DE CIÊNCIAS </t>
    </r>
  </si>
  <si>
    <r>
      <rPr>
        <sz val="10"/>
        <rFont val="Arial"/>
        <family val="2"/>
      </rPr>
      <t>178 - VALVULAS ELETRONICAS E FERRAGENS CORRELATAS</t>
    </r>
  </si>
  <si>
    <t xml:space="preserve"> VALVULAS ELETRONICAS E FERRAGENS CORRELATAS</t>
  </si>
  <si>
    <r>
      <rPr>
        <sz val="10"/>
        <rFont val="Arial"/>
        <family val="2"/>
      </rPr>
      <t>881 - MÁQUINAS E EQUIPAMENTOS GRÁFICOS</t>
    </r>
  </si>
  <si>
    <r>
      <rPr>
        <sz val="10"/>
        <rFont val="Arial"/>
        <family val="2"/>
      </rPr>
      <t>1780 - MÁQUINAS E EQUIPAMENTOS GRÁFICOS</t>
    </r>
  </si>
  <si>
    <t xml:space="preserve"> MÁQUINAS E EQUIPAMENTOS GRÁFICOS</t>
  </si>
  <si>
    <r>
      <rPr>
        <sz val="10"/>
        <rFont val="Arial"/>
        <family val="2"/>
      </rPr>
      <t>MÁQUINAS E EQUIPAMENTOS GRÁFICOS</t>
    </r>
  </si>
  <si>
    <r>
      <rPr>
        <sz val="10"/>
        <rFont val="Arial"/>
        <family val="2"/>
      </rPr>
      <t>179 - DISPOSITIVOS A SEMICONDUTOR E PLACAS ASSOCIADAS (CIRCUITOS)</t>
    </r>
  </si>
  <si>
    <t xml:space="preserve"> DISPOSITIVOS A SEMICONDUTOR E PLACAS ASSOCIADAS (CIRCUITOS)</t>
  </si>
  <si>
    <r>
      <rPr>
        <sz val="10"/>
        <rFont val="Arial"/>
        <family val="2"/>
      </rPr>
      <t>DISPOSITIVOS A SEMICONDUTOR E PLACAS ASSOCIADAS (CIRCUITOS)</t>
    </r>
  </si>
  <si>
    <r>
      <rPr>
        <sz val="10"/>
        <rFont val="Arial"/>
        <family val="2"/>
      </rPr>
      <t>901 - SERVIÇO DE CONFECÇÃO DE FARDAMENTO</t>
    </r>
  </si>
  <si>
    <r>
      <rPr>
        <sz val="10"/>
        <rFont val="Arial"/>
        <family val="2"/>
      </rPr>
      <t>1800 - FORNECIMENTO DE FARDAMENTO</t>
    </r>
  </si>
  <si>
    <t xml:space="preserve"> FORNECIMENTO DE FARDAMENTO</t>
  </si>
  <si>
    <r>
      <rPr>
        <sz val="10"/>
        <rFont val="Arial"/>
        <family val="2"/>
      </rPr>
      <t>FORNECIMENTO DE FARDAMENTO</t>
    </r>
  </si>
  <si>
    <r>
      <rPr>
        <sz val="10"/>
        <rFont val="Arial"/>
        <family val="2"/>
      </rPr>
      <t>903 - EXPLOSIVOS E MUNIÇÕES</t>
    </r>
  </si>
  <si>
    <r>
      <rPr>
        <sz val="10"/>
        <rFont val="Arial"/>
        <family val="2"/>
      </rPr>
      <t>1803 - CARTUCHO</t>
    </r>
  </si>
  <si>
    <t xml:space="preserve"> CARTUCHO</t>
  </si>
  <si>
    <r>
      <rPr>
        <sz val="10"/>
        <rFont val="Arial"/>
        <family val="2"/>
      </rPr>
      <t>CARTUCHO</t>
    </r>
  </si>
  <si>
    <r>
      <rPr>
        <sz val="10"/>
        <rFont val="Arial"/>
        <family val="2"/>
      </rPr>
      <t>181 - MODULOS ELETRONICOS</t>
    </r>
  </si>
  <si>
    <t xml:space="preserve"> MODULOS ELETRONICOS</t>
  </si>
  <si>
    <r>
      <rPr>
        <sz val="10"/>
        <rFont val="Arial"/>
        <family val="2"/>
      </rPr>
      <t>MODULOS ELETRONICOS</t>
    </r>
  </si>
  <si>
    <t>182 - FONES, MICROFONES E ALTO-FALANTES</t>
  </si>
  <si>
    <t>FONES, MICROFONES E ALTO-FALANTES</t>
  </si>
  <si>
    <r>
      <rPr>
        <sz val="10"/>
        <rFont val="Arial"/>
        <family val="2"/>
      </rPr>
      <t>1821 - SERVIÇOS DE LAUDO DE SALUBRIDADE</t>
    </r>
  </si>
  <si>
    <t xml:space="preserve"> SERVIÇOS DE LAUDO DE SALUBRIDADE</t>
  </si>
  <si>
    <r>
      <rPr>
        <sz val="10"/>
        <rFont val="Arial"/>
        <family val="2"/>
      </rPr>
      <t>SERVIÇOS DE LAUDO DE SALUBRIDADE</t>
    </r>
  </si>
  <si>
    <r>
      <rPr>
        <sz val="10"/>
        <rFont val="Arial"/>
        <family val="2"/>
      </rPr>
      <t>183 - ISOLADORES ELETRICOS E MATERIAIS ISOLANTES</t>
    </r>
  </si>
  <si>
    <t xml:space="preserve"> ISOLADORES ELETRICOS E MATERIAIS ISOLANTES</t>
  </si>
  <si>
    <r>
      <rPr>
        <sz val="10"/>
        <rFont val="Arial"/>
        <family val="2"/>
      </rPr>
      <t>922 - MATERIAL DE CAMA, MESA E BANHO</t>
    </r>
  </si>
  <si>
    <r>
      <rPr>
        <sz val="10"/>
        <rFont val="Arial"/>
        <family val="2"/>
      </rPr>
      <t>1841 - MATERIAL DE CAMA</t>
    </r>
  </si>
  <si>
    <t xml:space="preserve"> MATERIAL DE CAMA</t>
  </si>
  <si>
    <r>
      <rPr>
        <sz val="10"/>
        <rFont val="Arial"/>
        <family val="2"/>
      </rPr>
      <t>MATERIAL DE CAMA</t>
    </r>
  </si>
  <si>
    <r>
      <rPr>
        <sz val="10"/>
        <rFont val="Arial"/>
        <family val="2"/>
      </rPr>
      <t>1842 - PRESTAÇÃO DE SERVIÇOS DE RASTREAMENTO E  E MONITORAMENTO</t>
    </r>
  </si>
  <si>
    <t xml:space="preserve"> PRESTAÇÃO DE SERVIÇOS DE RASTREAMENTO E  E MONITORAMENTO</t>
  </si>
  <si>
    <r>
      <rPr>
        <sz val="10"/>
        <rFont val="Arial"/>
        <family val="2"/>
      </rPr>
      <t>CONTRATAÇÃO DE EMPRESA ESPECIALIZADA NA PRESTAÇÃO DE SERVIÇOS DE RASTREAMENTO E MONITORAMENTO DE VEÍCULOS VIA SATÉLITE POR GPS/GSM/GPRS</t>
    </r>
  </si>
  <si>
    <r>
      <rPr>
        <sz val="10"/>
        <rFont val="Arial"/>
        <family val="2"/>
      </rPr>
      <t xml:space="preserve">1843 - SERVIÇO RECARGA DE GÁS PARA AR CONDICIONADO VEICULAR </t>
    </r>
  </si>
  <si>
    <t xml:space="preserve"> SERVIÇO RECARGA DE GÁS PARA AR CONDICIONADO VEICULAR </t>
  </si>
  <si>
    <r>
      <rPr>
        <sz val="10"/>
        <rFont val="Arial"/>
        <family val="2"/>
      </rPr>
      <t xml:space="preserve">SERVIÇO RECARGA DE GÁS PARA AR CONDICIONADO VEICULAR </t>
    </r>
  </si>
  <si>
    <r>
      <rPr>
        <sz val="10"/>
        <rFont val="Arial"/>
        <family val="2"/>
      </rPr>
      <t>61 - CONDUTORES ELETRICOS E EQUIPAMENTOS DE FORCA E DISTRIBUICAO</t>
    </r>
  </si>
  <si>
    <r>
      <rPr>
        <sz val="10"/>
        <rFont val="Arial"/>
        <family val="2"/>
      </rPr>
      <t>188 - EQUIPAMENTOS PARA CONTROLE ELETRICO</t>
    </r>
  </si>
  <si>
    <t xml:space="preserve"> EQUIPAMENTOS PARA CONTROLE ELETRICO</t>
  </si>
  <si>
    <r>
      <rPr>
        <sz val="10"/>
        <rFont val="Arial"/>
        <family val="2"/>
      </rPr>
      <t>ESTA CLASSE INCLUI CIRCUITOS DE PARADA COM A VOLTAGEM NOMINAL ACIMA DE 600 VOLT C.A. E 250 VOLTS C.C.</t>
    </r>
  </si>
  <si>
    <r>
      <rPr>
        <sz val="10"/>
        <rFont val="Arial"/>
        <family val="2"/>
      </rPr>
      <t>1880 - SERVIÇO DE LAUDO</t>
    </r>
  </si>
  <si>
    <t xml:space="preserve"> SERVIÇO DE LAUDO</t>
  </si>
  <si>
    <r>
      <rPr>
        <sz val="10"/>
        <rFont val="Arial"/>
        <family val="2"/>
      </rPr>
      <t>SERVIÇO DE LAUDO</t>
    </r>
  </si>
  <si>
    <r>
      <rPr>
        <sz val="10"/>
        <rFont val="Arial"/>
        <family val="2"/>
      </rPr>
      <t>189 - GERADORES E CONJUNTOS GERADOS ELETRICOS</t>
    </r>
  </si>
  <si>
    <t xml:space="preserve"> GERADORES E CONJUNTOS GERADOS ELETRICOS</t>
  </si>
  <si>
    <r>
      <rPr>
        <sz val="10"/>
        <rFont val="Arial"/>
        <family val="2"/>
      </rPr>
      <t>22 - MATERIAIS FERROVIARIOS, ACESSORIOS, EQUIPAMENTOS E COMPONENTES</t>
    </r>
  </si>
  <si>
    <r>
      <rPr>
        <sz val="10"/>
        <rFont val="Arial"/>
        <family val="2"/>
      </rPr>
      <t>19 - LOCOMOTIVAS E VAGÕES</t>
    </r>
  </si>
  <si>
    <t xml:space="preserve"> LOCOMOTIVAS E VAGÕES</t>
  </si>
  <si>
    <r>
      <rPr>
        <sz val="10"/>
        <rFont val="Arial"/>
        <family val="2"/>
      </rPr>
      <t>ESTA CLASSE INCLUI LOCOMOTIVAS, VAGÕES E TENDERES COMPLETOS.</t>
    </r>
  </si>
  <si>
    <r>
      <rPr>
        <sz val="10"/>
        <rFont val="Arial"/>
        <family val="2"/>
      </rPr>
      <t>941 - SERVIÇOS GRÁFICOS</t>
    </r>
  </si>
  <si>
    <r>
      <rPr>
        <sz val="10"/>
        <rFont val="Arial"/>
        <family val="2"/>
      </rPr>
      <t>1900 - SERVIÇO DE IMPRESSÃO</t>
    </r>
  </si>
  <si>
    <t xml:space="preserve"> SERVIÇO DE IMPRESSÃO</t>
  </si>
  <si>
    <r>
      <rPr>
        <sz val="10"/>
        <rFont val="Arial"/>
        <family val="2"/>
      </rPr>
      <t>SERVIÇO DE IMPRESSÃO</t>
    </r>
  </si>
  <si>
    <r>
      <rPr>
        <sz val="10"/>
        <rFont val="Arial"/>
        <family val="2"/>
      </rPr>
      <t>191 - SISTEMAS DE ENERGIA SOLAR</t>
    </r>
  </si>
  <si>
    <t xml:space="preserve"> SISTEMAS DE ENERGIA SOLAR</t>
  </si>
  <si>
    <r>
      <rPr>
        <sz val="10"/>
        <rFont val="Arial"/>
        <family val="2"/>
      </rPr>
      <t>ESTA CLASSE INCLUI ITENS QUE SAO PROJETADOS PARA CONVERSAO DIRETA DE  ENERGIA SOLAR PARA ENERGIA ELETRICA.</t>
    </r>
  </si>
  <si>
    <r>
      <rPr>
        <sz val="10"/>
        <rFont val="Arial"/>
        <family val="2"/>
      </rPr>
      <t>194 - CONVERSORES ELETRICOS NAO ROTATIVOS</t>
    </r>
  </si>
  <si>
    <t xml:space="preserve"> CONVERSORES ELETRICOS NAO ROTATIVOS</t>
  </si>
  <si>
    <r>
      <rPr>
        <sz val="10"/>
        <rFont val="Arial"/>
        <family val="2"/>
      </rPr>
      <t>195 - BATERIAS NAO RECARREGAVEIS E BATERIAS CARREGAVEIS</t>
    </r>
  </si>
  <si>
    <t xml:space="preserve"> BATERIAS NAO RECARREGAVEIS E BATERIAS CARREGAVEIS</t>
  </si>
  <si>
    <r>
      <rPr>
        <sz val="10"/>
        <rFont val="Arial"/>
        <family val="2"/>
      </rPr>
      <t>196 - BATERIAS RECARREGAVEIS</t>
    </r>
  </si>
  <si>
    <t xml:space="preserve"> BATERIAS RECARREGAVEIS</t>
  </si>
  <si>
    <r>
      <rPr>
        <sz val="10"/>
        <rFont val="Arial"/>
        <family val="2"/>
      </rPr>
      <t>197 - FIOS E CABOS ELETRICOS</t>
    </r>
  </si>
  <si>
    <t xml:space="preserve"> FIOS E CABOS ELETRICOS</t>
  </si>
  <si>
    <r>
      <rPr>
        <sz val="10"/>
        <rFont val="Arial"/>
        <family val="2"/>
      </rPr>
      <t>ESTAO INCLUIDOS NESTA CLASSE SOMENTE FIOS E CABOS ELETRICOS SEM VALORES ESPECIFICOS (COMPRIMENTO E ESPESSURA).</t>
    </r>
  </si>
  <si>
    <r>
      <rPr>
        <sz val="10"/>
        <rFont val="Arial"/>
        <family val="2"/>
      </rPr>
      <t>198 - EQUIPAMENTOS DIVERSOS PARA GERACAO E DISTRIBUICAO DE ENERGIAELETRICA</t>
    </r>
  </si>
  <si>
    <t xml:space="preserve"> EQUIPAMENTOS DIVERSOS PARA GERACAO E DISTRIBUICAO DE ENERGIAELETRICA</t>
  </si>
  <si>
    <r>
      <rPr>
        <sz val="10"/>
        <rFont val="Arial"/>
        <family val="2"/>
      </rPr>
      <t>199 - ACESSORIOS E REVESTIMENTOS PARA BATERIAS</t>
    </r>
  </si>
  <si>
    <t xml:space="preserve"> ACESSORIOS E REVESTIMENTOS PARA BATERIAS</t>
  </si>
  <si>
    <r>
      <rPr>
        <sz val="10"/>
        <rFont val="Arial"/>
        <family val="2"/>
      </rPr>
      <t>ACESSORIOS E REVESTIMENTOS PARA BATERIAS</t>
    </r>
  </si>
  <si>
    <r>
      <rPr>
        <sz val="10"/>
        <rFont val="Arial"/>
        <family val="2"/>
      </rPr>
      <t>2 - ARMAS NAO CONVENCIONAIS E COMPONENTES</t>
    </r>
  </si>
  <si>
    <t xml:space="preserve"> ARMAS NAO CONVENCIONAIS E COMPONENTES</t>
  </si>
  <si>
    <r>
      <rPr>
        <sz val="10"/>
        <rFont val="Arial"/>
        <family val="2"/>
      </rPr>
      <t>INCLUI - LANCA_CABOS, PISTOLAS DE SINALIZACAO, CASSETETES, ESCOVAS    PARA LIMPEZA DE ARMAS, ESTOJOS PARA LIMPEZA DE ARMAS, EQUIPAMENTOS DE RECARGA DE MUNICOES, ESPINGARDAS DE CACA-SUBMARINA, ARPOES PARA CACA  SUBMARINA.</t>
    </r>
  </si>
  <si>
    <r>
      <rPr>
        <sz val="10"/>
        <rFont val="Arial"/>
        <family val="2"/>
      </rPr>
      <t>62 - APARELHOS DE ILUMINAÇÃO E LÂMPADAS</t>
    </r>
  </si>
  <si>
    <r>
      <rPr>
        <sz val="10"/>
        <rFont val="Arial"/>
        <family val="2"/>
      </rPr>
      <t>200 - APARELHOS DE ILUMINACAO ELETRICA DE USO INTERNO E EXTERNO</t>
    </r>
  </si>
  <si>
    <t xml:space="preserve"> APARELHOS DE ILUMINACAO ELETRICA DE USO INTERNO E EXTERNO</t>
  </si>
  <si>
    <t>2000 -  SERVICOS DE MANUTENCOES EM EQUIPAMENTOS E MAQUINAS ELETRICO-ELETRONICOS E DE DI</t>
  </si>
  <si>
    <t xml:space="preserve">  SERVICOS DE MANUTENCOES EM EQUIPAMENTOS E MAQUINAS ELETRICO-ELETRONICOS E DE DI</t>
  </si>
  <si>
    <r>
      <rPr>
        <sz val="10"/>
        <rFont val="Arial"/>
        <family val="2"/>
      </rPr>
      <t xml:space="preserve"> SERVICOS DE MANUTENCOES EM EQUIPAMENTOS E MAQUINAS ELETRICO-ELETRONICOS E DE DISTRIBUICOES DE ENERGIA </t>
    </r>
  </si>
  <si>
    <r>
      <rPr>
        <sz val="10"/>
        <rFont val="Arial"/>
        <family val="2"/>
      </rPr>
      <t xml:space="preserve">2020 - PRESTAÇÃO DE SERVIÇOS DE LAVANDERIA </t>
    </r>
  </si>
  <si>
    <t xml:space="preserve"> PRESTAÇÃO DE SERVIÇOS DE LAVANDERIA </t>
  </si>
  <si>
    <r>
      <rPr>
        <sz val="10"/>
        <rFont val="Arial"/>
        <family val="2"/>
      </rPr>
      <t>PRESTAÇÃO DE SERVIÇOS DE LAVANDERIA</t>
    </r>
  </si>
  <si>
    <r>
      <rPr>
        <sz val="10"/>
        <rFont val="Arial"/>
        <family val="2"/>
      </rPr>
      <t>203 - LAMPADAS ELETRICAS</t>
    </r>
  </si>
  <si>
    <t xml:space="preserve"> LAMPADAS ELETRICAS</t>
  </si>
  <si>
    <r>
      <rPr>
        <sz val="10"/>
        <rFont val="Arial"/>
        <family val="2"/>
      </rPr>
      <t>204 - REATORES, SUPORTE PARA LÂMPADAS E ELEMENTOS DE PARTIDA</t>
    </r>
  </si>
  <si>
    <t xml:space="preserve"> REATORES, SUPORTE PARA LÂMPADAS E ELEMENTOS DE PARTIDA</t>
  </si>
  <si>
    <r>
      <rPr>
        <sz val="10"/>
        <rFont val="Arial"/>
        <family val="2"/>
      </rPr>
      <t>2040 - SERVIÇO DE CEMITÉRIO E CREMATÓRIO</t>
    </r>
  </si>
  <si>
    <t xml:space="preserve"> SERVIÇO DE CEMITÉRIO E CREMATÓRIO</t>
  </si>
  <si>
    <r>
      <rPr>
        <sz val="10"/>
        <rFont val="Arial"/>
        <family val="2"/>
      </rPr>
      <t>SERVIÇO DE CEMITÉRIO E CREMATÓRIO</t>
    </r>
  </si>
  <si>
    <r>
      <rPr>
        <sz val="10"/>
        <rFont val="Arial"/>
        <family val="2"/>
      </rPr>
      <t>205 - APARELHOS DE ILUMINAÇÃO NÃO ELETRICOS</t>
    </r>
  </si>
  <si>
    <t xml:space="preserve"> APARELHOS DE ILUMINAÇÃO NÃO ELETRICOS</t>
  </si>
  <si>
    <r>
      <rPr>
        <sz val="10"/>
        <rFont val="Arial"/>
        <family val="2"/>
      </rPr>
      <t>206 - SUPRIMENTOS PARA CONDUCAO ELETRICA E ILUMINACAO</t>
    </r>
  </si>
  <si>
    <t xml:space="preserve"> SUPRIMENTOS PARA CONDUCAO ELETRICA E ILUMINACAO</t>
  </si>
  <si>
    <r>
      <rPr>
        <sz val="10"/>
        <rFont val="Arial"/>
        <family val="2"/>
      </rPr>
      <t>5 - MANUTENÇÃO DE EQUIPAMENTOS, MAQUINAS E APARELHOS</t>
    </r>
  </si>
  <si>
    <r>
      <rPr>
        <sz val="10"/>
        <rFont val="Arial"/>
        <family val="2"/>
      </rPr>
      <t>2060 - SERVIÇO DE VIGILÂNCIA ELETRÔNICA</t>
    </r>
  </si>
  <si>
    <t xml:space="preserve"> SERVIÇO DE VIGILÂNCIA ELETRÔNICA</t>
  </si>
  <si>
    <r>
      <rPr>
        <sz val="10"/>
        <rFont val="Arial"/>
        <family val="2"/>
      </rPr>
      <t>SERVIÇO DE VIGILÂNCIA ELETRÔNICA</t>
    </r>
  </si>
  <si>
    <r>
      <rPr>
        <sz val="10"/>
        <rFont val="Arial"/>
        <family val="2"/>
      </rPr>
      <t>64 - EQUIPAMENTOS E ARTIGOS DE USO VETERINARIO E AGROPECUARIO</t>
    </r>
  </si>
  <si>
    <r>
      <rPr>
        <sz val="10"/>
        <rFont val="Arial"/>
        <family val="2"/>
      </rPr>
      <t>212 - EQUIPAMENTOS, UTENSILIOS E MOBILIARIOS DE USO VETERINARIO</t>
    </r>
  </si>
  <si>
    <t xml:space="preserve"> EQUIPAMENTOS, UTENSILIOS E MOBILIARIOS DE USO VETERINARIO</t>
  </si>
  <si>
    <r>
      <rPr>
        <sz val="10"/>
        <rFont val="Arial"/>
        <family val="2"/>
      </rPr>
      <t>NESTA CLASSE INCLUEM-SE TODOS OS MOVEIS, EQUIPAMENTOS E INSTRUMENTOS  UTILIZADOS EXCLUSIVAMENTE NO MANEJO DE ANIMAIS, TAIS COMO: ORDENHADEIRAS.</t>
    </r>
  </si>
  <si>
    <r>
      <rPr>
        <sz val="10"/>
        <rFont val="Arial"/>
        <family val="2"/>
      </rPr>
      <t>213 - MEDICAMENTOS EXCLUSIVOS DE USO VETERINARIO</t>
    </r>
  </si>
  <si>
    <t xml:space="preserve"> MEDICAMENTOS EXCLUSIVOS DE USO VETERINARIO</t>
  </si>
  <si>
    <r>
      <rPr>
        <sz val="10"/>
        <rFont val="Arial"/>
        <family val="2"/>
      </rPr>
      <t>NESTA CLASSE INCLUEM-SE TODOS OS MEDICAMENTOS OU INSUMOS DE USO EXCLU-SIVAMENTE VETERINARIO, TAIS COMO: VACINAS, SUPLEMENTOS VITAMINICOS.</t>
    </r>
  </si>
  <si>
    <r>
      <rPr>
        <sz val="10"/>
        <rFont val="Arial"/>
        <family val="2"/>
      </rPr>
      <t>214 - ALIMENTAÇÃO PARA ANIMAIS</t>
    </r>
  </si>
  <si>
    <t xml:space="preserve"> ALIMENTAÇÃO PARA ANIMAIS</t>
  </si>
  <si>
    <r>
      <rPr>
        <sz val="10"/>
        <rFont val="Arial"/>
        <family val="2"/>
      </rPr>
      <t>NESTA CLASSE INCLUEM-SE TODOS OS TIPOS DE RAÇÕES E PRODUTOS DE ALIMENTAÇÃO ANIMAL, TAIS COMO: RAÇÕES PARA AVES, BOVINOS, SUINOS, PEIXES,   ALFAFA, ETC..</t>
    </r>
  </si>
  <si>
    <r>
      <rPr>
        <sz val="10"/>
        <rFont val="Arial"/>
        <family val="2"/>
      </rPr>
      <t>1021 - PRESTAÇÃO DOS SERVIÇOS DE ASSISTÊNCIA TÉCNICA PREVENTIVA E CORRETIVA</t>
    </r>
  </si>
  <si>
    <r>
      <rPr>
        <sz val="10"/>
        <rFont val="Arial"/>
        <family val="2"/>
      </rPr>
      <t>2140 - CONTRATAÇÃO DE EMPRESA PARA PRESTAÇÃO DOS SERVIÇOS DE ASSISTÊNCIA TÉCNICA PREVEN</t>
    </r>
  </si>
  <si>
    <t xml:space="preserve"> CONTRATAÇÃO DE EMPRESA PARA PRESTAÇÃO DOS SERVIÇOS DE ASSISTÊNCIA TÉCNICA PREVEN</t>
  </si>
  <si>
    <r>
      <rPr>
        <sz val="10"/>
        <rFont val="Arial"/>
        <family val="2"/>
      </rPr>
      <t>CONTRATAÇÃO DE EMPRESA PARA PRESTAÇÃO DOS SERVIÇOS DE ASSISTÊNCIA TÉCNICA PREVENTIVA E CORRETIVA, COM FORNECIMENTO DE PEÇAS</t>
    </r>
  </si>
  <si>
    <r>
      <rPr>
        <sz val="10"/>
        <rFont val="Arial"/>
        <family val="2"/>
      </rPr>
      <t>10 - MEDICAMENTOS / MATERIAL HOSPITALAR / ODONTOLOGICO</t>
    </r>
  </si>
  <si>
    <t xml:space="preserve"> MEDICAMENTOS / MATERIAL HOSPITALAR / ODONTOLOGICO</t>
  </si>
  <si>
    <r>
      <rPr>
        <sz val="10"/>
        <rFont val="Arial"/>
        <family val="2"/>
      </rPr>
      <t>65 - EQUIPAMENTOS, MEDICAMENTOS, ARTIGOS DE USO MEDICO, ODONTOLOGICO, HOSPITALAR E L</t>
    </r>
  </si>
  <si>
    <r>
      <rPr>
        <sz val="10"/>
        <rFont val="Arial"/>
        <family val="2"/>
      </rPr>
      <t>215 - MOBILIÁRIO, EQUIPAMENTOS, UTENSÍLIOS E SUPRIMENTOS HOSPITALARES</t>
    </r>
  </si>
  <si>
    <t xml:space="preserve"> MOBILIÁRIO, EQUIPAMENTOS, UTENSÍLIOS E SUPRIMENTOS HOSPITALARES</t>
  </si>
  <si>
    <r>
      <rPr>
        <sz val="10"/>
        <rFont val="Arial"/>
        <family val="2"/>
      </rPr>
      <t>NESTA CLASSE INCLUI-SE TODO MOBILIARIO ESPECIFICO DA AREA HOSPITALAR, TAIS COMO: MESA DE EXAME, ESCADA DE DOIS DEGRAUS, MESA CIRURGICA,     CAMA FAWLER, MOCHO, ETC.</t>
    </r>
  </si>
  <si>
    <t>216 - COMPONENTES PARA MOBILIARIO MEDICO-HOSPITALAR</t>
  </si>
  <si>
    <t>COMPONENTES PARA MOBILIARIO MEDICO-HOSPITALAR</t>
  </si>
  <si>
    <r>
      <rPr>
        <sz val="10"/>
        <rFont val="Arial"/>
        <family val="2"/>
      </rPr>
      <t>NESTA CLASSE INCLUEM-SE TODOS OS ACESSORIOS E PECAS DE REPOSICAO PARA MOBILIARIO MEDICO-HOSPITALAR.</t>
    </r>
  </si>
  <si>
    <t>217 - EQUIPAMENTOS MEDICO-HOSPITALARES</t>
  </si>
  <si>
    <t>EQUIPAMENTOS MEDICO-HOSPITALARES</t>
  </si>
  <si>
    <r>
      <rPr>
        <sz val="10"/>
        <rFont val="Arial"/>
        <family val="2"/>
      </rPr>
      <t>NESTA CLASSE INCLUEM-SE TODOS OS EQUIPAMENTOS DE USO MEDICO OU HOSPI- TALAR, TAIS COMO: VENTILADOR PULMONAR, MONITOR CARDIACO, ULTRA-SONO-  GRAFO, AUTOCLAVE, ESTUFAS EM GERAL, ETC.</t>
    </r>
  </si>
  <si>
    <t>218 - COMPONENTES PARA EQUIPAMENTOS MEDICO-HOSPITALARES</t>
  </si>
  <si>
    <t>COMPONENTES PARA EQUIPAMENTOS MEDICO-HOSPITALARES</t>
  </si>
  <si>
    <r>
      <rPr>
        <sz val="10"/>
        <rFont val="Arial"/>
        <family val="2"/>
      </rPr>
      <t>NESTA CLASSE INCLUEM-SE TODOS OS ACESSORIOS E PEÇAS DE REPOSIÇAO PARA EQUIPAMENTOS MEDICO-HOSPITALARES.</t>
    </r>
  </si>
  <si>
    <t>219 - INSUMOS PARA EQUIPAMENTOS MEDICO-HOSPITALARES</t>
  </si>
  <si>
    <t>INSUMOS PARA EQUIPAMENTOS MEDICO-HOSPITALARES</t>
  </si>
  <si>
    <r>
      <rPr>
        <sz val="10"/>
        <rFont val="Arial"/>
        <family val="2"/>
      </rPr>
      <t>NESTA CLASSE ESTAO INCLUIDOS TODOS OS MATERIAIS DE CONSUMO NECESSARIOS PARA O FUNCIONAMENTO DE EQUIPAMENTOS MEDICO-HOSPITALARES, TAIS COMO:  REVELADOR PARA PROCESSADORAS DE FILMES, ELETRODOS DESCARTAVEIS EM GERAL, GEL PARA ULTRA-SONOGRAFIA, FILMES R</t>
    </r>
  </si>
  <si>
    <r>
      <rPr>
        <sz val="10"/>
        <rFont val="Arial"/>
        <family val="2"/>
      </rPr>
      <t>220 - EQUIPAMENTOS E MOBILIARIO DE USO ODONTOLOGICO</t>
    </r>
  </si>
  <si>
    <t xml:space="preserve"> EQUIPAMENTOS E MOBILIARIO DE USO ODONTOLOGICO</t>
  </si>
  <si>
    <r>
      <rPr>
        <sz val="10"/>
        <rFont val="Arial"/>
        <family val="2"/>
      </rPr>
      <t>NESTA CLASSE INCLUEM-SE TODOS OS EQUIPAMENTOS E MOBILIARIO DE USO     EXCLUSIVAMENTE ODONTOLOGICO, TAIS COMO: CADEIRA ODONTOLOGICA, EQUIPO  ODONTOLOGICO, ETC.</t>
    </r>
  </si>
  <si>
    <r>
      <rPr>
        <sz val="10"/>
        <rFont val="Arial"/>
        <family val="2"/>
      </rPr>
      <t>2200 - PACK DE BATERIA</t>
    </r>
  </si>
  <si>
    <t xml:space="preserve"> PACK DE BATERIA</t>
  </si>
  <si>
    <r>
      <rPr>
        <sz val="10"/>
        <rFont val="Arial"/>
        <family val="2"/>
      </rPr>
      <t>PACK DE BATERIA</t>
    </r>
  </si>
  <si>
    <r>
      <rPr>
        <sz val="10"/>
        <rFont val="Arial"/>
        <family val="2"/>
      </rPr>
      <t>221 - COMPONENTES PARA EQUIPAMENTOS DE USO ODONTOLOGICO</t>
    </r>
  </si>
  <si>
    <t xml:space="preserve"> COMPONENTES PARA EQUIPAMENTOS DE USO ODONTOLOGICO</t>
  </si>
  <si>
    <r>
      <rPr>
        <sz val="10"/>
        <rFont val="Arial"/>
        <family val="2"/>
      </rPr>
      <t>NESTA CLASSE INCLUEM-SE TODOS OS ACESSORIOS E PECAS DE REPOSIÇÃO PARA EQUIPAMENTOS DE USO ODONTOLOGICO.</t>
    </r>
  </si>
  <si>
    <r>
      <rPr>
        <sz val="10"/>
        <rFont val="Arial"/>
        <family val="2"/>
      </rPr>
      <t>222 - INSUMOS DE USO ODONTOLOGICO</t>
    </r>
  </si>
  <si>
    <t xml:space="preserve"> INSUMOS DE USO ODONTOLOGICO</t>
  </si>
  <si>
    <r>
      <rPr>
        <sz val="10"/>
        <rFont val="Arial"/>
        <family val="2"/>
      </rPr>
      <t>NESTA CLASSE ESTAO INCLUIDOS TODOS OS MATERIAIS DE CONSUMO DE USO ODONTOLOGICO EXCLUSIVO</t>
    </r>
  </si>
  <si>
    <r>
      <rPr>
        <sz val="10"/>
        <rFont val="Arial"/>
        <family val="2"/>
      </rPr>
      <t>2220 - SERVIÇO DE PUBLICIDADE E PROPAGANDA</t>
    </r>
  </si>
  <si>
    <t xml:space="preserve"> SERVIÇO DE PUBLICIDADE E PROPAGANDA</t>
  </si>
  <si>
    <r>
      <rPr>
        <sz val="10"/>
        <rFont val="Arial"/>
        <family val="2"/>
      </rPr>
      <t>SERVIÇO DE PUBLICIDADE E PROPAGANDA</t>
    </r>
  </si>
  <si>
    <r>
      <rPr>
        <sz val="10"/>
        <rFont val="Arial"/>
        <family val="2"/>
      </rPr>
      <t>223 - INSTRUMENTAL DE USO ODONTOLOGICO</t>
    </r>
  </si>
  <si>
    <t xml:space="preserve"> INSTRUMENTAL DE USO ODONTOLOGICO</t>
  </si>
  <si>
    <r>
      <rPr>
        <sz val="10"/>
        <rFont val="Arial"/>
        <family val="2"/>
      </rPr>
      <t>NESTA CLASSE INCLUEM-SE OS INSTRUMENTOS DE USO EXCLUSIVAMENTE ODONTO- LOGICO, TAIS COMO: FORCEPS ODONTOLOGICO (BOTICAO), PORTA-AMALGAMA,    ETC.</t>
    </r>
  </si>
  <si>
    <r>
      <rPr>
        <sz val="10"/>
        <rFont val="Arial"/>
        <family val="2"/>
      </rPr>
      <t xml:space="preserve">65 - EQUIPAMENTOS, MEDICAMENTOS, </t>
    </r>
  </si>
  <si>
    <r>
      <rPr>
        <sz val="10"/>
        <rFont val="Arial"/>
        <family val="2"/>
      </rPr>
      <t xml:space="preserve">224 - EQUIPAMENTOS E FERRAMENTAS PARA </t>
    </r>
  </si>
  <si>
    <t xml:space="preserve"> EQUIPAMENTOS E FERRAMENTAS PARA </t>
  </si>
  <si>
    <r>
      <rPr>
        <sz val="10"/>
        <rFont val="Arial"/>
        <family val="2"/>
      </rPr>
      <t xml:space="preserve">NESTA CLASSE ESTAO INCLUIDOS TODOS EQUIPAMENTOS E </t>
    </r>
  </si>
  <si>
    <r>
      <rPr>
        <sz val="10"/>
        <rFont val="Arial"/>
        <family val="2"/>
      </rPr>
      <t>2240 - SERVIÇO CONFECÇÃO DE TALÕES DE CARTÃO DE ESTACIONAMENTO</t>
    </r>
  </si>
  <si>
    <t xml:space="preserve"> SERVIÇO CONFECÇÃO DE TALÕES DE CARTÃO DE ESTACIONAMENTO</t>
  </si>
  <si>
    <r>
      <rPr>
        <sz val="10"/>
        <rFont val="Arial"/>
        <family val="2"/>
      </rPr>
      <t>SERVIÇO CONFECÇÃO DE TALÕES DE CARTÃO DE ESTACIONAMENTO</t>
    </r>
  </si>
  <si>
    <r>
      <rPr>
        <sz val="10"/>
        <rFont val="Arial"/>
        <family val="2"/>
      </rPr>
      <t>225 - INSTRUMENTAL DE USO MEDICO, CIRURGICO OU HOSPITALAR</t>
    </r>
  </si>
  <si>
    <t xml:space="preserve"> INSTRUMENTAL DE USO MEDICO, CIRURGICO OU HOSPITALAR</t>
  </si>
  <si>
    <r>
      <rPr>
        <sz val="10"/>
        <rFont val="Arial"/>
        <family val="2"/>
      </rPr>
      <t>NESTA CLASSE INCLUEM-SE TODOS OS INSTRUMENTAIS DE USO AMBULATORIAL,   CIRURGICO OU HOSPITALAR, TAIS COMO: AFASTADORES, PINCAS, TESOURAS     CIRURGICAS, CURETAS, ETC.</t>
    </r>
  </si>
  <si>
    <r>
      <rPr>
        <sz val="10"/>
        <rFont val="Arial"/>
        <family val="2"/>
      </rPr>
      <t>226 - RECIPIENTES DE USO HOSPITALAR,ODONTOLOGICO</t>
    </r>
  </si>
  <si>
    <t xml:space="preserve"> RECIPIENTES DE USO HOSPITALAR,ODONTOLOGICO</t>
  </si>
  <si>
    <r>
      <rPr>
        <sz val="10"/>
        <rFont val="Arial"/>
        <family val="2"/>
      </rPr>
      <t>1041 - PRESTAÇÃO DO SERVIÇO DE LIMPEZA</t>
    </r>
  </si>
  <si>
    <r>
      <rPr>
        <sz val="10"/>
        <rFont val="Arial"/>
        <family val="2"/>
      </rPr>
      <t>2260 - SERVIÇO DE LIMPEZA</t>
    </r>
  </si>
  <si>
    <t xml:space="preserve"> SERVIÇO DE LIMPEZA</t>
  </si>
  <si>
    <r>
      <rPr>
        <sz val="10"/>
        <rFont val="Arial"/>
        <family val="2"/>
      </rPr>
      <t>SERVIÇO DE LIMPEZA</t>
    </r>
  </si>
  <si>
    <r>
      <rPr>
        <sz val="10"/>
        <rFont val="Arial"/>
        <family val="2"/>
      </rPr>
      <t>227 - PECAS E MATERIAIS DE REPOSICAO PARA EQUIPAMENTOS DE USO MEDICO HOSPITALAR E ODO</t>
    </r>
  </si>
  <si>
    <t xml:space="preserve"> PECAS E MATERIAIS DE REPOSICAO PARA EQUIPAMENTOS DE USO MEDICO HOSPITALAR E ODO</t>
  </si>
  <si>
    <r>
      <rPr>
        <sz val="10"/>
        <rFont val="Arial"/>
        <family val="2"/>
      </rPr>
      <t>NESTA CLASSE ESTA INCLUIDO TODAS A PECAS DE REPOSICAO PARA MATERIAIS DE USO MEDICO HOSPITALAR E ODONTOLOGICO</t>
    </r>
  </si>
  <si>
    <r>
      <rPr>
        <sz val="10"/>
        <rFont val="Arial"/>
        <family val="2"/>
      </rPr>
      <t>228 - VESTUARIO DE USO MEDICO HOSPITALAR</t>
    </r>
  </si>
  <si>
    <t xml:space="preserve"> VESTUARIO DE USO MEDICO HOSPITALAR</t>
  </si>
  <si>
    <r>
      <rPr>
        <sz val="10"/>
        <rFont val="Arial"/>
        <family val="2"/>
      </rPr>
      <t>NESTA CLASSE ESTAO INCLUIDOS TODOS OS VESTUARIOS PARA MEDICO, HOSPITA L,LABORATORIO,CONSULTORIO, ETC.</t>
    </r>
  </si>
  <si>
    <r>
      <rPr>
        <sz val="10"/>
        <rFont val="Arial"/>
        <family val="2"/>
      </rPr>
      <t>229 - MATERIAL DE USO TECNICO HOSPITALAR</t>
    </r>
  </si>
  <si>
    <t xml:space="preserve"> MATERIAL DE USO TECNICO HOSPITALAR</t>
  </si>
  <si>
    <r>
      <rPr>
        <sz val="10"/>
        <rFont val="Arial"/>
        <family val="2"/>
      </rPr>
      <t>NESTA CLASSE ESTAO INCLUIDOS OS MATERIAIS DE CONSUMO DE USO AMBULATO- RIAL, CIRURGICO OU HOSPITALAR, TAIS COMO: GAZE, AGULHAS, SERINGAS,    ESPARADRAPOS, LAMINAS DE BISTURI, FIOS CIRURGICOS, ETC.. EXCLUIDOS    AQUELES ESPECIFICOS PARA O FUNCIONAMENT</t>
    </r>
  </si>
  <si>
    <r>
      <rPr>
        <sz val="10"/>
        <rFont val="Arial"/>
        <family val="2"/>
      </rPr>
      <t>230 - MEDICAMENTOS E INSUMOS FARMACEUTICOS</t>
    </r>
  </si>
  <si>
    <t xml:space="preserve"> MEDICAMENTOS E INSUMOS FARMACEUTICOS</t>
  </si>
  <si>
    <r>
      <rPr>
        <sz val="10"/>
        <rFont val="Arial"/>
        <family val="2"/>
      </rPr>
      <t>NESTA CLASSE INCLUEM-SE TODOS OS MEDICAMENTOS (PRODUTOS FARMACEUTICOS OBTIDOS OU ELABORADOS COM A FINALIDADE DIAGNOSTICA, PROFILATICA, TERA-PEUTICA OU PALIATIVA) E OS INSUMOS FARMACEUTICOS (MATERIAS-PRIMAS ME- DICAMENTOSAS, ADITIVAS E COMPLEMENTARES</t>
    </r>
  </si>
  <si>
    <r>
      <rPr>
        <sz val="10"/>
        <rFont val="Arial"/>
        <family val="2"/>
      </rPr>
      <t>2300 - SERVICO DE CONFECCAO, MONTAGEM E APLICACAO DE PLACAS</t>
    </r>
  </si>
  <si>
    <t xml:space="preserve"> SERVICO DE CONFECCAO, MONTAGEM E APLICACAO DE PLACAS</t>
  </si>
  <si>
    <r>
      <rPr>
        <sz val="10"/>
        <rFont val="Arial"/>
        <family val="2"/>
      </rPr>
      <t>SERVICO DE CONFECCAO, MONTAGEM E APLICACAO DE PLACAS</t>
    </r>
  </si>
  <si>
    <t>231 - MATERIA-PRIMA PARA INDUSTRIA FARMACEUTICA</t>
  </si>
  <si>
    <t>MATERIA-PRIMA PARA INDUSTRIA FARMACEUTICA</t>
  </si>
  <si>
    <r>
      <rPr>
        <sz val="10"/>
        <rFont val="Arial"/>
        <family val="2"/>
      </rPr>
      <t>ESTA CLASSE INCLUI TODAS AS MATERIAS-PRIMAS MEDICAMENTOSAS, ADITIVAS E COMPLEMENTARES, DESTINADAS A PRODUÇÃO DE MEDICAMENTOS</t>
    </r>
  </si>
  <si>
    <r>
      <rPr>
        <sz val="10"/>
        <rFont val="Arial"/>
        <family val="2"/>
      </rPr>
      <t>232 - ELEMENTOS PARA DIAGNOSTICO E TERAPIA DE MEDICINA NUCLEAR</t>
    </r>
  </si>
  <si>
    <t xml:space="preserve"> ELEMENTOS PARA DIAGNOSTICO E TERAPIA DE MEDICINA NUCLEAR</t>
  </si>
  <si>
    <r>
      <rPr>
        <sz val="10"/>
        <rFont val="Arial"/>
        <family val="2"/>
      </rPr>
      <t>ESTA CLASSE INCLUI TODOS OS KITS UTILIZADOS EM MEDICINA NUCLEAR, RADIOFARMACOS E DEMAIS MATERIAIS RADIOATIVOS UTILIZADOS EM TERAPIA OU DIAGNOSTICOS</t>
    </r>
  </si>
  <si>
    <r>
      <rPr>
        <sz val="10"/>
        <rFont val="Arial"/>
        <family val="2"/>
      </rPr>
      <t>1081 - SERVIÇO DE MANUTENÇÃO DE REDES DE FIBRAS</t>
    </r>
  </si>
  <si>
    <r>
      <rPr>
        <sz val="10"/>
        <rFont val="Arial"/>
        <family val="2"/>
      </rPr>
      <t>2320 - MANUTENÇÃO DE REDES DE FIBRAS ÓTICAS</t>
    </r>
  </si>
  <si>
    <t xml:space="preserve"> MANUTENÇÃO DE REDES DE FIBRAS ÓTICAS</t>
  </si>
  <si>
    <r>
      <rPr>
        <sz val="10"/>
        <rFont val="Arial"/>
        <family val="2"/>
      </rPr>
      <t>MANUTENÇÃO DE REDES DE FIBRAS ÓTICAS</t>
    </r>
  </si>
  <si>
    <r>
      <rPr>
        <sz val="10"/>
        <rFont val="Arial"/>
        <family val="2"/>
      </rPr>
      <t>233 - PRODUTOS IMUNOBIOLOGICOS E IMUNOTERAPICOS</t>
    </r>
  </si>
  <si>
    <t xml:space="preserve"> PRODUTOS IMUNOBIOLOGICOS E IMUNOTERAPICOS</t>
  </si>
  <si>
    <r>
      <rPr>
        <sz val="10"/>
        <rFont val="Arial"/>
        <family val="2"/>
      </rPr>
      <t>NESTA CLASSE INCLUEM-SE TODAS AS VACINAS, E OS SOROS PARA TRATAMENTO  DE PESSOAS PICADAS POR ANIMAIS, INTOXICADAS OU INFECTADAS, TAIS COMO: ANTI-BOTULINICO, ANTIARACNIDICO, ANTI-RABICO.</t>
    </r>
  </si>
  <si>
    <t>234 - SOLUCOES ANTI-SEPTICAS</t>
  </si>
  <si>
    <t>SOLUCOES ANTI-SEPTICAS</t>
  </si>
  <si>
    <r>
      <rPr>
        <sz val="10"/>
        <rFont val="Arial"/>
        <family val="2"/>
      </rPr>
      <t>NESTA CLASSE INCLUEM-SE OS PRODUTOS DESTINADOS A DEGERMACAO DAS MÃOS, CURATIVOS, DEMARCAÇÃO DE CAMPO OPERATORIO, DESINFECÇÃO, DESENCROSTAÇÃO OU ESTERILIZAÇÃO DA AREA FISICA E DE MATERIAIS, TAIS COMO: PVPI, CLO- REXIDINA, SOLUCAO DE HIPOCLORITO DE SO</t>
    </r>
  </si>
  <si>
    <r>
      <rPr>
        <sz val="10"/>
        <rFont val="Arial"/>
        <family val="2"/>
      </rPr>
      <t>235 - BOLSAS E ACESSORIOS DE OSTOMIA</t>
    </r>
  </si>
  <si>
    <t xml:space="preserve"> BOLSAS E ACESSORIOS DE OSTOMIA</t>
  </si>
  <si>
    <r>
      <rPr>
        <sz val="10"/>
        <rFont val="Arial"/>
        <family val="2"/>
      </rPr>
      <t>NESTA CLASSE INCLUEM-SE AS BOLSAS E ACESSORIOS PARA OSTOMIA, SISTEMAS DESTINADOS A COLETA DE EFLUENTE FECAL OU URINARIO ORIUNDO DE OSTOMIAS (DERIVAÇÕES ABDOMINAIS), OU EVENTUALMENTE, DE FISTULAS OU DRENOS.</t>
    </r>
  </si>
  <si>
    <r>
      <rPr>
        <sz val="10"/>
        <rFont val="Arial"/>
        <family val="2"/>
      </rPr>
      <t>236 - EQUIPAMENTOS E ACESSORIOS PARA FISIOTERAPIA</t>
    </r>
  </si>
  <si>
    <t xml:space="preserve"> EQUIPAMENTOS E ACESSORIOS PARA FISIOTERAPIA</t>
  </si>
  <si>
    <r>
      <rPr>
        <sz val="10"/>
        <rFont val="Arial"/>
        <family val="2"/>
      </rPr>
      <t>ESTA INCLUIDO NESTA CLASSE TODOS EQUIPAMENTOS E ACESSORIOS QUE SE DESTINAM A TRATAMENTO CORRETIVO,FISIOTERAPIA, ETC...</t>
    </r>
  </si>
  <si>
    <r>
      <rPr>
        <sz val="10"/>
        <rFont val="Arial"/>
        <family val="2"/>
      </rPr>
      <t>3 - TECNOLOGIA DA INFORMAÇÃO</t>
    </r>
  </si>
  <si>
    <t xml:space="preserve"> TECNOLOGIA DA INFORMAÇÃO</t>
  </si>
  <si>
    <r>
      <rPr>
        <sz val="10"/>
        <rFont val="Arial"/>
        <family val="2"/>
      </rPr>
      <t xml:space="preserve">1121 - EQUIPAMENTO DE INFORMÁTICA </t>
    </r>
  </si>
  <si>
    <r>
      <rPr>
        <sz val="10"/>
        <rFont val="Arial"/>
        <family val="2"/>
      </rPr>
      <t>2360 - SOLUÇÃO INTEGRADA DE SEGURANÇA</t>
    </r>
  </si>
  <si>
    <t xml:space="preserve"> SOLUÇÃO INTEGRADA DE SEGURANÇA</t>
  </si>
  <si>
    <r>
      <rPr>
        <sz val="10"/>
        <rFont val="Arial"/>
        <family val="2"/>
      </rPr>
      <t>SOLUÇÃO INTEGRADA DE SEGURANÇA</t>
    </r>
  </si>
  <si>
    <r>
      <rPr>
        <sz val="10"/>
        <rFont val="Arial"/>
        <family val="2"/>
      </rPr>
      <t>237 - ORTESES, PROTESES E MATERIAIS AUXILIARES</t>
    </r>
  </si>
  <si>
    <t xml:space="preserve"> ORTESES, PROTESES E MATERIAIS AUXILIARES</t>
  </si>
  <si>
    <r>
      <rPr>
        <sz val="10"/>
        <rFont val="Arial"/>
        <family val="2"/>
      </rPr>
      <t>NESTA CLASSE INCLUEM-SE AS PECAS E APARELHOS DESTINADOS A CORRECAO,   COMPLEMENTACAO (ORTESES) OU SUBSTITUICAO (PROTESES) DE MEMBROS OU OR- GAOS DO CORPO, TAIS COMO: PALMILHAS, BOTAS, COLETES, PROTESE DE MEMBROSUPERIOR, ETC.. INCLUEM-SE TAMBEM OS MA</t>
    </r>
  </si>
  <si>
    <r>
      <rPr>
        <sz val="10"/>
        <rFont val="Arial"/>
        <family val="2"/>
      </rPr>
      <t>238 - MATERIAL DE IMPLANTE CIRURGICO</t>
    </r>
  </si>
  <si>
    <t xml:space="preserve"> MATERIAL DE IMPLANTE CIRURGICO</t>
  </si>
  <si>
    <r>
      <rPr>
        <sz val="10"/>
        <rFont val="Arial"/>
        <family val="2"/>
      </rPr>
      <t>ESTA CLASSE INCLUI TODOS OS MATERIAIS A SEREM UTILIZADOS EM IMPLANTES CIRURGICOS ORTOPEDICOS, CARDIOVASCULARES, ETC...</t>
    </r>
  </si>
  <si>
    <r>
      <rPr>
        <sz val="10"/>
        <rFont val="Arial"/>
        <family val="2"/>
      </rPr>
      <t>2380 - SERVIÇOS DE AVALIAÇÃO DE PROJETO</t>
    </r>
  </si>
  <si>
    <t xml:space="preserve"> SERVIÇOS DE AVALIAÇÃO DE PROJETO</t>
  </si>
  <si>
    <r>
      <rPr>
        <sz val="10"/>
        <rFont val="Arial"/>
        <family val="2"/>
      </rPr>
      <t>CONTRATAÇÃO DE PESSOA FÍSICA PARA REALIZAÇÃO DE SERVIÇOS DE AVALIAÇÃO DE PROJETOS DE EDITAIS DE FOMENTO ÀS ARTES</t>
    </r>
  </si>
  <si>
    <r>
      <rPr>
        <sz val="10"/>
        <rFont val="Arial"/>
        <family val="2"/>
      </rPr>
      <t>239 - EQUIPAMENTOS DE USO LABORATORIAL</t>
    </r>
  </si>
  <si>
    <t xml:space="preserve"> EQUIPAMENTOS DE USO LABORATORIAL</t>
  </si>
  <si>
    <r>
      <rPr>
        <sz val="10"/>
        <rFont val="Arial"/>
        <family val="2"/>
      </rPr>
      <t>NESTA CLASSE INCLUEM-SE OS EQUIPAMENTOS PARA LABORATORIOS, TAIS COMO: ESPECTROFOTOMETRO, CONTADOR DE CELULAS, ETC..</t>
    </r>
  </si>
  <si>
    <r>
      <rPr>
        <sz val="10"/>
        <rFont val="Arial"/>
        <family val="2"/>
      </rPr>
      <t>240 - COMPONENTES DE EQUIPAMENTOS DE USO LABORATORIAL</t>
    </r>
  </si>
  <si>
    <t xml:space="preserve"> COMPONENTES DE EQUIPAMENTOS DE USO LABORATORIAL</t>
  </si>
  <si>
    <r>
      <rPr>
        <sz val="10"/>
        <rFont val="Arial"/>
        <family val="2"/>
      </rPr>
      <t>NESTA CLASSE INCLUEM-SE TODOS OS ACESSORIOS E PECAS DE REPOSICAO PARA EQUIPAMENTOS DE USO LABORATORIAL.</t>
    </r>
  </si>
  <si>
    <r>
      <rPr>
        <sz val="10"/>
        <rFont val="Arial"/>
        <family val="2"/>
      </rPr>
      <t>241 - INSUMOS DE EQUIPAMENTOS DE USO LABORATORIAL</t>
    </r>
  </si>
  <si>
    <t xml:space="preserve"> INSUMOS DE EQUIPAMENTOS DE USO LABORATORIAL</t>
  </si>
  <si>
    <r>
      <rPr>
        <sz val="10"/>
        <rFont val="Arial"/>
        <family val="2"/>
      </rPr>
      <t>NESTA CLASSE ESTAO INCLUIDOS TODOS OS MATERIAIS DE CONSUMO PARA O FUNCIONAMENTO DE EQUIPAMENTOS DE USO LABORATORIAL.</t>
    </r>
  </si>
  <si>
    <r>
      <rPr>
        <sz val="10"/>
        <rFont val="Arial"/>
        <family val="2"/>
      </rPr>
      <t>242 - VIDRARIA E CORRELATOS PARA USO LABORATORIAL</t>
    </r>
  </si>
  <si>
    <t xml:space="preserve"> VIDRARIA E CORRELATOS PARA USO LABORATORIAL</t>
  </si>
  <si>
    <r>
      <rPr>
        <sz val="10"/>
        <rFont val="Arial"/>
        <family val="2"/>
      </rPr>
      <t>NESTA CLASSE INCLUEM-SE OS DIVERSOS RECIPIENTES E CORRELATOS UTILIZA- DOS EM LABORATORIOS, COMO: COPO DE BECKER, TUBO DE ENSAIO, PROVETA,   ESTANTE PARA TUBOSDE ENSAIO, ETC..</t>
    </r>
  </si>
  <si>
    <r>
      <rPr>
        <sz val="10"/>
        <rFont val="Arial"/>
        <family val="2"/>
      </rPr>
      <t>1141 - SERVIÇO DE FORNECIMENTO DE LINK DE INTERNET</t>
    </r>
  </si>
  <si>
    <r>
      <rPr>
        <sz val="10"/>
        <rFont val="Arial"/>
        <family val="2"/>
      </rPr>
      <t>2420 - FORNECIMENTO DE LINK DE INTERNET</t>
    </r>
  </si>
  <si>
    <t xml:space="preserve"> FORNECIMENTO DE LINK DE INTERNET</t>
  </si>
  <si>
    <r>
      <rPr>
        <sz val="10"/>
        <rFont val="Arial"/>
        <family val="2"/>
      </rPr>
      <t>FORNECIMENTO DE LINK DE INTERNET</t>
    </r>
  </si>
  <si>
    <r>
      <rPr>
        <sz val="10"/>
        <rFont val="Arial"/>
        <family val="2"/>
      </rPr>
      <t>243 - REAGENTES QUIMICOS E BIOLOGICOS</t>
    </r>
  </si>
  <si>
    <t xml:space="preserve"> REAGENTES QUIMICOS E BIOLOGICOS</t>
  </si>
  <si>
    <r>
      <rPr>
        <sz val="10"/>
        <rFont val="Arial"/>
        <family val="2"/>
      </rPr>
      <t>244 - KITS E TIRAS REAGENTES</t>
    </r>
  </si>
  <si>
    <t xml:space="preserve"> KITS E TIRAS REAGENTES</t>
  </si>
  <si>
    <r>
      <rPr>
        <sz val="10"/>
        <rFont val="Arial"/>
        <family val="2"/>
      </rPr>
      <t>NESTA CLASSE INCLUEM-SE KITS, TIRAS E MATERIAIS SIMILARES UTILIZADOS  EM TESTES DE LABORATORIO, TAIS COMO: TIRA PARA TESTE DE PH, TIRA PARA TESTE DE GLICOSE, ETC..</t>
    </r>
  </si>
  <si>
    <r>
      <rPr>
        <sz val="10"/>
        <rFont val="Arial"/>
        <family val="2"/>
      </rPr>
      <t>2440 - SERVIÇOS TÉCNICOS DE ENGENHARIA PARA ELABORAÇÃO DO PLANO DE ACESSIBILIDADE SUSTE</t>
    </r>
  </si>
  <si>
    <t xml:space="preserve"> SERVIÇOS TÉCNICOS DE ENGENHARIA PARA ELABORAÇÃO DO PLANO DE ACESSIBILIDADE SUSTE</t>
  </si>
  <si>
    <r>
      <rPr>
        <sz val="10"/>
        <rFont val="Arial"/>
        <family val="2"/>
      </rPr>
      <t xml:space="preserve">SERVIÇOS TÉCNICOS DE ENGENHARIA PARA ELABORAÇÃO DO PLANO DE ACESSIBILIDADE SUSTENTÁVEL </t>
    </r>
  </si>
  <si>
    <r>
      <rPr>
        <sz val="10"/>
        <rFont val="Arial"/>
        <family val="2"/>
      </rPr>
      <t>245 - MEIOS DE CULTURA</t>
    </r>
  </si>
  <si>
    <t xml:space="preserve"> MEIOS DE CULTURA</t>
  </si>
  <si>
    <r>
      <rPr>
        <sz val="10"/>
        <rFont val="Arial"/>
        <family val="2"/>
      </rPr>
      <t>NESTA CLASSE INCLUEM-SE COMBINAÇÕES DE SUBSTANCIAS QUIMICAS ESPECIFICAMENTE PRODUZIDAS PARA A CULTURA DE CELULAS, FUNGOS, BACTERIAS, ETC..</t>
    </r>
  </si>
  <si>
    <r>
      <rPr>
        <sz val="10"/>
        <rFont val="Arial"/>
        <family val="2"/>
      </rPr>
      <t>246 - PRODUTOS BIOLOGICOS</t>
    </r>
  </si>
  <si>
    <t xml:space="preserve"> PRODUTOS BIOLOGICOS</t>
  </si>
  <si>
    <r>
      <rPr>
        <sz val="10"/>
        <rFont val="Arial"/>
        <family val="2"/>
      </rPr>
      <t>NESTA CLASSE INCLUEM-SE OS MATERIAIS BIOLOGICOS UTILIZADOS EM LABORA- TORIOS, COMO TECIDOS BIOLOGICOS, BACTERIAS, FUNGOS, VIRUS, CELULAS,   TESTES BIOLOGICOS,ETC..</t>
    </r>
  </si>
  <si>
    <r>
      <rPr>
        <sz val="10"/>
        <rFont val="Arial"/>
        <family val="2"/>
      </rPr>
      <t>247 - INSUMOS PARA AS AREAS HEMATOLOGICA E HEMOTERAPICA</t>
    </r>
  </si>
  <si>
    <t xml:space="preserve"> INSUMOS PARA AS AREAS HEMATOLOGICA E HEMOTERAPICA</t>
  </si>
  <si>
    <r>
      <rPr>
        <sz val="10"/>
        <rFont val="Arial"/>
        <family val="2"/>
      </rPr>
      <t>NESTA CLASSE ESTAO INCLUIDOS OS INSUMOS PARA A AREA DE HEMATOLOGIA E  HEMOTERAPIA, TAIS COMO: BOLSAS PARA COLETA DE SANGUE, ANTI-SOROS PARA TIPAGEM SANGUINEA,KITS PARA DIAGNOSTICO ELISA, ETC..</t>
    </r>
  </si>
  <si>
    <r>
      <rPr>
        <sz val="10"/>
        <rFont val="Arial"/>
        <family val="2"/>
      </rPr>
      <t>248 - MATERIAL ESPECIFICO PARA TREINAMENTO EM SAUDE</t>
    </r>
  </si>
  <si>
    <t xml:space="preserve"> MATERIAL ESPECIFICO PARA TREINAMENTO EM SAUDE</t>
  </si>
  <si>
    <r>
      <rPr>
        <sz val="10"/>
        <rFont val="Arial"/>
        <family val="2"/>
      </rPr>
      <t>NESTA CLASSE INCLUEM-SE OS EQUIPAMENTOS, INSTRUMENTOS, INSUMOS, ETC.  UTILIZADOS EXCLUSIVAMENTE PARA TREINAMENTOS ESPECIFICOS NA AREA DE SAUDE.</t>
    </r>
  </si>
  <si>
    <r>
      <rPr>
        <sz val="10"/>
        <rFont val="Arial"/>
        <family val="2"/>
      </rPr>
      <t>2500 - SERVIÇO DE REVISÃO DE INCIDÊNCIAS TRIBUTÁRIAS</t>
    </r>
  </si>
  <si>
    <t xml:space="preserve"> SERVIÇO DE REVISÃO DE INCIDÊNCIAS TRIBUTÁRIAS</t>
  </si>
  <si>
    <r>
      <rPr>
        <sz val="10"/>
        <rFont val="Arial"/>
        <family val="2"/>
      </rPr>
      <t>EMPRESA ESPECIALIZADA PARA EXECUTAR SERVIÇO DE REVISÃO DE INCIDÊNCIAS TRIBUTÁRIAS EM FOLHA DE PAGAMENTO</t>
    </r>
  </si>
  <si>
    <r>
      <rPr>
        <sz val="10"/>
        <rFont val="Arial"/>
        <family val="2"/>
      </rPr>
      <t>2540 - SERVIÇOS TÉCNICOS NA ÁREA DE ENGENHARIA ELÉTRICA</t>
    </r>
  </si>
  <si>
    <t xml:space="preserve"> SERVIÇOS TÉCNICOS NA ÁREA DE ENGENHARIA ELÉTRICA</t>
  </si>
  <si>
    <r>
      <rPr>
        <sz val="10"/>
        <rFont val="Arial"/>
        <family val="2"/>
      </rPr>
      <t>SERVIÇOS TÉCNICOS NA ÁREA DE ENGENHARIA ELÉTRICA</t>
    </r>
  </si>
  <si>
    <r>
      <rPr>
        <sz val="10"/>
        <rFont val="Arial"/>
        <family val="2"/>
      </rPr>
      <t>79 - UTENSILIOS E MATERIAIS PARA LIMPEZA, DEDETIZACAO E ESTERILIZACAO.</t>
    </r>
  </si>
  <si>
    <r>
      <rPr>
        <sz val="10"/>
        <rFont val="Arial"/>
        <family val="2"/>
      </rPr>
      <t>2560 - EQUIPAMENTOS DE PROTEÇÃO INDIVIDUAL</t>
    </r>
  </si>
  <si>
    <t xml:space="preserve"> EQUIPAMENTOS DE PROTEÇÃO INDIVIDUAL</t>
  </si>
  <si>
    <r>
      <rPr>
        <sz val="10"/>
        <rFont val="Arial"/>
        <family val="2"/>
      </rPr>
      <t>EQUIPAMENTOS DE PROTEÇÃO INDIVIDUAL</t>
    </r>
  </si>
  <si>
    <r>
      <rPr>
        <sz val="10"/>
        <rFont val="Arial"/>
        <family val="2"/>
      </rPr>
      <t>2600 - LOCAÇÃO DE PULPITO</t>
    </r>
  </si>
  <si>
    <t xml:space="preserve"> LOCAÇÃO DE PULPITO</t>
  </si>
  <si>
    <r>
      <rPr>
        <sz val="10"/>
        <rFont val="Arial"/>
        <family val="2"/>
      </rPr>
      <t>LOCAÇÃO DE PULPITO</t>
    </r>
  </si>
  <si>
    <r>
      <rPr>
        <sz val="10"/>
        <rFont val="Arial"/>
        <family val="2"/>
      </rPr>
      <t>2640 - SERVIÇO RECARGA DE GÁS LIQUEFEITO</t>
    </r>
  </si>
  <si>
    <t xml:space="preserve"> SERVIÇO RECARGA DE GÁS LIQUEFEITO</t>
  </si>
  <si>
    <r>
      <rPr>
        <sz val="10"/>
        <rFont val="Arial"/>
        <family val="2"/>
      </rPr>
      <t>SERVIÇO RECARGA DE GÁS LIQUEFEITO</t>
    </r>
  </si>
  <si>
    <r>
      <rPr>
        <sz val="10"/>
        <rFont val="Arial"/>
        <family val="2"/>
      </rPr>
      <t>2660 - CONTRATAÇÃO DE EMPRESA PARA AQUISIÇÃO DE MATERIAL DE CONSUMO</t>
    </r>
  </si>
  <si>
    <t xml:space="preserve"> CONTRATAÇÃO DE EMPRESA PARA AQUISIÇÃO DE MATERIAL DE CONSUMO</t>
  </si>
  <si>
    <r>
      <rPr>
        <sz val="10"/>
        <rFont val="Arial"/>
        <family val="2"/>
      </rPr>
      <t>CONTRATAÇÃO DE EMPRESA PARA AQUISIÇÃO DE MATERIAL DE CONSUMO</t>
    </r>
  </si>
  <si>
    <r>
      <rPr>
        <sz val="10"/>
        <rFont val="Arial"/>
        <family val="2"/>
      </rPr>
      <t>11 - PRODUTOS QUÍMICOS</t>
    </r>
  </si>
  <si>
    <t xml:space="preserve"> PRODUTOS QUÍMICOS</t>
  </si>
  <si>
    <r>
      <rPr>
        <sz val="10"/>
        <rFont val="Arial"/>
        <family val="2"/>
      </rPr>
      <t>68 - SUBSTANCIAS E PRODUTOS QUIMICOS</t>
    </r>
  </si>
  <si>
    <r>
      <rPr>
        <sz val="10"/>
        <rFont val="Arial"/>
        <family val="2"/>
      </rPr>
      <t>268 - PRODUTOS E COMPOSTOS QUIMICOS</t>
    </r>
  </si>
  <si>
    <t xml:space="preserve"> PRODUTOS E COMPOSTOS QUIMICOS</t>
  </si>
  <si>
    <r>
      <rPr>
        <sz val="10"/>
        <rFont val="Arial"/>
        <family val="2"/>
      </rPr>
      <t>NESTA CLASSE INCLUEM TODOS OS PRODUTOS OU COMPOSTOS QUIMICOS QUE TEM  COMO VEICULO A AGUA OU OUTROS, TAIS COMO: ACETONAS, ALCOOIS.</t>
    </r>
  </si>
  <si>
    <r>
      <rPr>
        <sz val="10"/>
        <rFont val="Arial"/>
        <family val="2"/>
      </rPr>
      <t>321 - EQUIPAMENTO PARA PREMIAÇÃO</t>
    </r>
  </si>
  <si>
    <t xml:space="preserve"> EQUIPAMENTO PARA PREMIAÇÃO</t>
  </si>
  <si>
    <r>
      <rPr>
        <sz val="10"/>
        <rFont val="Arial"/>
        <family val="2"/>
      </rPr>
      <t>1241 - EQUIPAMENTO PARA PREMIAÇÃO</t>
    </r>
  </si>
  <si>
    <r>
      <rPr>
        <sz val="10"/>
        <rFont val="Arial"/>
        <family val="2"/>
      </rPr>
      <t>2680 - EQUIPAMENTO PARA PREMIAÇÃO</t>
    </r>
  </si>
  <si>
    <r>
      <rPr>
        <sz val="10"/>
        <rFont val="Arial"/>
        <family val="2"/>
      </rPr>
      <t>EQUIPAMENTO PARA PREMIAÇÃO</t>
    </r>
  </si>
  <si>
    <r>
      <rPr>
        <sz val="10"/>
        <rFont val="Arial"/>
        <family val="2"/>
      </rPr>
      <t>271 - GASES COMPRIMIDOS E LIQUEFEITOS</t>
    </r>
  </si>
  <si>
    <r>
      <rPr>
        <sz val="10"/>
        <rFont val="Arial"/>
        <family val="2"/>
      </rPr>
      <t>NESTA CLASSE INCLUEM-SE TODOS OS GASES DE UTILIZACAO MEDICINAL, VETE- RINARIA OU LABORATORIAL, TAIS COMO: OXIGENIO, NITROGENIO.</t>
    </r>
  </si>
  <si>
    <r>
      <rPr>
        <sz val="10"/>
        <rFont val="Arial"/>
        <family val="2"/>
      </rPr>
      <t>272 - SUBSTANCIAS QUIMICAS</t>
    </r>
  </si>
  <si>
    <t xml:space="preserve"> SUBSTANCIAS QUIMICAS</t>
  </si>
  <si>
    <r>
      <rPr>
        <sz val="10"/>
        <rFont val="Arial"/>
        <family val="2"/>
      </rPr>
      <t>NESTA CLASSE INCLUEM-SE TODAS AS SUBSTANCIAS QUIMICAS, COM EXCECAO DOSPRODUTOS E COMPOSTOS QUIMICOS QUE DEVEM SER CLASSIFICADOS NA CLASSE   6810.</t>
    </r>
  </si>
  <si>
    <r>
      <rPr>
        <sz val="10"/>
        <rFont val="Arial"/>
        <family val="2"/>
      </rPr>
      <t>2760 - PERMISSÃO DE USO DE ÁREA DESTINADA À EXPLORAÇÃO COMERCIAL</t>
    </r>
  </si>
  <si>
    <t xml:space="preserve"> PERMISSÃO DE USO DE ÁREA DESTINADA À EXPLORAÇÃO COMERCIAL</t>
  </si>
  <si>
    <r>
      <rPr>
        <sz val="10"/>
        <rFont val="Arial"/>
        <family val="2"/>
      </rPr>
      <t>PERMISSÃO DE USO DE ÁREA DESTINADA À EXPLORAÇÃO COMERCIAL</t>
    </r>
  </si>
  <si>
    <r>
      <rPr>
        <sz val="10"/>
        <rFont val="Arial"/>
        <family val="2"/>
      </rPr>
      <t>70 - EQUIPAMENTOS DE PROCESSAMENTO DE DADOS, DE SUPORTE SOFTWARE E SUPRIMENTOS</t>
    </r>
  </si>
  <si>
    <r>
      <rPr>
        <sz val="10"/>
        <rFont val="Arial"/>
        <family val="2"/>
      </rPr>
      <t>277 - EQUIPAMENTOS DE PROCESSAMENTO DE DADOS</t>
    </r>
  </si>
  <si>
    <t xml:space="preserve"> EQUIPAMENTOS DE PROCESSAMENTO DE DADOS</t>
  </si>
  <si>
    <r>
      <rPr>
        <sz val="10"/>
        <rFont val="Arial"/>
        <family val="2"/>
      </rPr>
      <t>ESTA CLASSE INCLUI SISTEMA COMPLETO DE EQUIPAMENTO DE PROCESSAMENTO DEDADOS DE PEQUENO OU GRANDE PORTE</t>
    </r>
  </si>
  <si>
    <r>
      <rPr>
        <sz val="10"/>
        <rFont val="Arial"/>
        <family val="2"/>
      </rPr>
      <t>278 - UNIDADES CENTRAIS DE PROCESSAMENTO</t>
    </r>
  </si>
  <si>
    <t xml:space="preserve"> UNIDADES CENTRAIS DE PROCESSAMENTO</t>
  </si>
  <si>
    <r>
      <rPr>
        <sz val="10"/>
        <rFont val="Arial"/>
        <family val="2"/>
      </rPr>
      <t>ESTA CLASSE INCLUI SOMENTE AS CPUS, DE PEQUENO OU GRANDE PORTE.</t>
    </r>
  </si>
  <si>
    <r>
      <rPr>
        <sz val="10"/>
        <rFont val="Arial"/>
        <family val="2"/>
      </rPr>
      <t>279 - UNIDADES DE ARMAZENAMENTO, DE ENTRADA E SAIDA DE DADOS</t>
    </r>
  </si>
  <si>
    <t xml:space="preserve"> UNIDADES DE ARMAZENAMENTO, DE ENTRADA E SAIDA DE DADOS</t>
  </si>
  <si>
    <r>
      <rPr>
        <sz val="10"/>
        <rFont val="Arial"/>
        <family val="2"/>
      </rPr>
      <t>ESTA CLASSE INCLUI UNIDADES PARA CONTROLAR/TRANSFERIR INFORMACOES,    INSTRUCOES PARA UMA CPU, DISPOSITIVOS DE SAIDA DE INFORMACOES, LEITORAOTICA, UNIDADES DEFITAS E DISCOS MAGNETICOS, PERFURADORES DE CARTAO, ETC.</t>
    </r>
  </si>
  <si>
    <r>
      <rPr>
        <sz val="10"/>
        <rFont val="Arial"/>
        <family val="2"/>
      </rPr>
      <t xml:space="preserve">70 - EQUIPAMENTOS DE PROCESSAMENTO DE DADOS, DE SUPORTE SOFTWARE E </t>
    </r>
  </si>
  <si>
    <r>
      <rPr>
        <sz val="10"/>
        <rFont val="Arial"/>
        <family val="2"/>
      </rPr>
      <t>280 - DISPOSITIVOS PARA CONTROLE DE MICRO E MINI COMPUTADORES</t>
    </r>
  </si>
  <si>
    <t xml:space="preserve"> DISPOSITIVOS PARA CONTROLE DE MICRO E MINI COMPUTADORES</t>
  </si>
  <si>
    <r>
      <rPr>
        <sz val="10"/>
        <rFont val="Arial"/>
        <family val="2"/>
      </rPr>
      <t>ESTA CLASSE INCLUI TECLADOS, VIDEOS, MONITORES, MOUSES, ETC.</t>
    </r>
  </si>
  <si>
    <r>
      <rPr>
        <sz val="10"/>
        <rFont val="Arial"/>
        <family val="2"/>
      </rPr>
      <t>2801 -  EMPRESA ESPECIALIZADA COM FINS À EXECUÇÃO DOS SERVIÇOS DE DRENAGEM NO C</t>
    </r>
  </si>
  <si>
    <t xml:space="preserve">  EMPRESA ESPECIALIZADA COM FINS À EXECUÇÃO DOS SERVIÇOS DE DRENAGEM NO C</t>
  </si>
  <si>
    <r>
      <rPr>
        <sz val="10"/>
        <rFont val="Arial"/>
        <family val="2"/>
      </rPr>
      <t xml:space="preserve"> EMPRESA ESPECIALIZADA COM FINS À EXECUÇÃO DOS SERVIÇOS DE DRENAGEM NO CENTRO DE EDUCAÇÃO</t>
    </r>
  </si>
  <si>
    <r>
      <rPr>
        <sz val="10"/>
        <rFont val="Arial"/>
        <family val="2"/>
      </rPr>
      <t>281 - IMPRESSORAS</t>
    </r>
  </si>
  <si>
    <t xml:space="preserve"> IMPRESSORAS</t>
  </si>
  <si>
    <r>
      <rPr>
        <sz val="10"/>
        <rFont val="Arial"/>
        <family val="2"/>
      </rPr>
      <t>ESTA CLASSE INCLUI TODAS AS IMPRESSORAS A LASER, MATRICIAL, ETC.</t>
    </r>
  </si>
  <si>
    <r>
      <rPr>
        <sz val="10"/>
        <rFont val="Arial"/>
        <family val="2"/>
      </rPr>
      <t>282 - SOFTWARE</t>
    </r>
  </si>
  <si>
    <t xml:space="preserve"> SOFTWARE</t>
  </si>
  <si>
    <r>
      <rPr>
        <sz val="10"/>
        <rFont val="Arial"/>
        <family val="2"/>
      </rPr>
      <t>ESTA CLASSE INCLUI TODOS OS PROGRAMAS DE INFORMATICA</t>
    </r>
  </si>
  <si>
    <r>
      <rPr>
        <sz val="10"/>
        <rFont val="Arial"/>
        <family val="2"/>
      </rPr>
      <t>283 - SUPRIMENTOS DE EQUIPAMENTOS DE INFORMATICA</t>
    </r>
  </si>
  <si>
    <t xml:space="preserve"> SUPRIMENTOS DE EQUIPAMENTOS DE INFORMATICA</t>
  </si>
  <si>
    <r>
      <rPr>
        <sz val="10"/>
        <rFont val="Arial"/>
        <family val="2"/>
      </rPr>
      <t>ESTA CLASSE INCLUI DISCOS FLEXIVEIS, MAGNETICOS, FITAS MAGNETICAS,    CABOS DE LIGACAO, FITAS, CARTUCHOS, TINTAS, TONALIZADORES DE IMPRESSO-RA.</t>
    </r>
  </si>
  <si>
    <r>
      <rPr>
        <sz val="10"/>
        <rFont val="Arial"/>
        <family val="2"/>
      </rPr>
      <t>284 - PECAS E MATERIAIS DE REPOSICAO OU MANUTENCAO DE EQUIPAMENTOS DE PROCESSAMENTO DE</t>
    </r>
  </si>
  <si>
    <t xml:space="preserve"> PECAS E MATERIAIS DE REPOSICAO OU MANUTENCAO DE EQUIPAMENTOS DE PROCESSAMENTO DE</t>
  </si>
  <si>
    <r>
      <rPr>
        <sz val="10"/>
        <rFont val="Arial"/>
        <family val="2"/>
      </rPr>
      <t>ESTA CLASSE INCLUI PECAS E MATERIAIS DE REPOSICAO OU MANUTENCAO DOS EQUIPAMENTOS CLASSIFICADOS NO GRUPO 70</t>
    </r>
  </si>
  <si>
    <r>
      <rPr>
        <sz val="10"/>
        <rFont val="Arial"/>
        <family val="2"/>
      </rPr>
      <t>71 - MOBILIÁRIOS EM GERAL</t>
    </r>
  </si>
  <si>
    <r>
      <rPr>
        <sz val="10"/>
        <rFont val="Arial"/>
        <family val="2"/>
      </rPr>
      <t>285 - MOBILIARIO DE ESCRITORIO</t>
    </r>
  </si>
  <si>
    <t xml:space="preserve"> MOBILIARIO DE ESCRITORIO</t>
  </si>
  <si>
    <r>
      <rPr>
        <sz val="10"/>
        <rFont val="Arial"/>
        <family val="2"/>
      </rPr>
      <t>ESTA CLASSE INCLUI MESAS, CADEIRAS, ARQUIVOS, ARMARIOS, COFRES, INCLUSIVE MESAS E CADEIRAS PARA INFORMATICA</t>
    </r>
  </si>
  <si>
    <r>
      <rPr>
        <sz val="10"/>
        <rFont val="Arial"/>
        <family val="2"/>
      </rPr>
      <t>286 - MOBILIARIO DE HOTELARIA E ALOJAMENTOS</t>
    </r>
  </si>
  <si>
    <t xml:space="preserve"> MOBILIARIO DE HOTELARIA E ALOJAMENTOS</t>
  </si>
  <si>
    <r>
      <rPr>
        <sz val="10"/>
        <rFont val="Arial"/>
        <family val="2"/>
      </rPr>
      <t>ESTA CLASSE INCLUI SOFAS, POLTRONAS, GUARDA-ROUPAS, CAMAS, COLCHOES,  DORMITORIOS COMPLETOS OU EM PECAS (CRIADO-MUDO, TOUCADOR, PENTEADEIRASETC)</t>
    </r>
  </si>
  <si>
    <r>
      <rPr>
        <sz val="10"/>
        <rFont val="Arial"/>
        <family val="2"/>
      </rPr>
      <t>287 - MOBILIARIO ESCOLAR E DE AUDITORIO</t>
    </r>
  </si>
  <si>
    <t xml:space="preserve"> MOBILIARIO ESCOLAR E DE AUDITORIO</t>
  </si>
  <si>
    <r>
      <rPr>
        <sz val="10"/>
        <rFont val="Arial"/>
        <family val="2"/>
      </rPr>
      <t>ESTA CLASSE INCLUI CADEIRAS, CARTEIRAS, MESAS ESPECIFICAMENTE DE USO  ESCOLAR, POLTRONAS DE AUDITORIO, QUADROS NEGROS, MAGNETICOS, ETC</t>
    </r>
  </si>
  <si>
    <r>
      <rPr>
        <sz val="10"/>
        <rFont val="Arial"/>
        <family val="2"/>
      </rPr>
      <t>289 - MOBILIARIOS DIVERSOS</t>
    </r>
  </si>
  <si>
    <t xml:space="preserve"> MOBILIARIOS DIVERSOS</t>
  </si>
  <si>
    <r>
      <rPr>
        <sz val="10"/>
        <rFont val="Arial"/>
        <family val="2"/>
      </rPr>
      <t>NESTA CLASSE ESTAO INCLUIDOS TODOS OS MOBILIARIOS QUE NAO SE ENQUADRAM NAS DEMAIS CLASSE DO GRUPO 71, COMO TAMBEM NAS CLASSE DE VEICULOS, AERONAVES, HOSPITAIS, ETC...</t>
    </r>
  </si>
  <si>
    <r>
      <rPr>
        <sz val="10"/>
        <rFont val="Arial"/>
        <family val="2"/>
      </rPr>
      <t>24 - TRATORES</t>
    </r>
  </si>
  <si>
    <r>
      <rPr>
        <sz val="10"/>
        <rFont val="Arial"/>
        <family val="2"/>
      </rPr>
      <t>29 - TRATORES SOBRE RODAS</t>
    </r>
  </si>
  <si>
    <t xml:space="preserve"> TRATORES SOBRE RODAS</t>
  </si>
  <si>
    <r>
      <rPr>
        <sz val="10"/>
        <rFont val="Arial"/>
        <family val="2"/>
      </rPr>
      <t>NESTA CLASSE INCLUEM-SE SOMENTE OS TRATORES SOBRE RODAS, INDEPENDENTE DA SUA POTENCIA OU VELOCIDADE.</t>
    </r>
  </si>
  <si>
    <r>
      <rPr>
        <sz val="10"/>
        <rFont val="Arial"/>
        <family val="2"/>
      </rPr>
      <t>290 - MOBILIARIOS PARA ESTOCAGEM E ARMAZENAMENTO</t>
    </r>
  </si>
  <si>
    <t xml:space="preserve"> MOBILIARIOS PARA ESTOCAGEM E ARMAZENAMENTO</t>
  </si>
  <si>
    <r>
      <rPr>
        <sz val="10"/>
        <rFont val="Arial"/>
        <family val="2"/>
      </rPr>
      <t>ESTA CLASSE INCLUI ESTANTES E PRATELEIRAS DESTINADAS A BIBLIOTECAS,   ALMOXARIFADOS, BEM COMO PALLETS, CACAMBA, ETC</t>
    </r>
  </si>
  <si>
    <r>
      <rPr>
        <sz val="10"/>
        <rFont val="Arial"/>
        <family val="2"/>
      </rPr>
      <t xml:space="preserve">1361 - EQUIPAMENTOS E MATERIAIS PARA LIMPEZA, DEDETIZACAO E ESTERILIZACAO	</t>
    </r>
  </si>
  <si>
    <r>
      <rPr>
        <sz val="10"/>
        <rFont val="Arial"/>
        <family val="2"/>
      </rPr>
      <t>2900 - EQUIPAMENTOS MOTORIZADOS DE LIMPEZA</t>
    </r>
  </si>
  <si>
    <t xml:space="preserve"> EQUIPAMENTOS MOTORIZADOS DE LIMPEZA</t>
  </si>
  <si>
    <r>
      <rPr>
        <sz val="10"/>
        <rFont val="Arial"/>
        <family val="2"/>
      </rPr>
      <t>EQUIPAMENTOS MOTORIZADOS DE LIMPEZA</t>
    </r>
  </si>
  <si>
    <r>
      <rPr>
        <sz val="10"/>
        <rFont val="Arial"/>
        <family val="2"/>
      </rPr>
      <t>291 - PECAS E MATERIAIS DE REPOSICAO OU MANUTENCAO DE MOBILIARIOS</t>
    </r>
  </si>
  <si>
    <t xml:space="preserve"> PECAS E MATERIAIS DE REPOSICAO OU MANUTENCAO DE MOBILIARIOS</t>
  </si>
  <si>
    <r>
      <rPr>
        <sz val="10"/>
        <rFont val="Arial"/>
        <family val="2"/>
      </rPr>
      <t>ESTA CLASSE INCLUI PECAS E MATERIAIS DE REPOSICAO OU MANUTENCAO DE MOBILIARIOS QUE SE CLASSIFICAM NO GRUPO 71</t>
    </r>
  </si>
  <si>
    <r>
      <rPr>
        <sz val="10"/>
        <rFont val="Arial"/>
        <family val="2"/>
      </rPr>
      <t>72 - ARTIGOS, UTENSILIOS E UTILIDADES DE USO GERAL</t>
    </r>
  </si>
  <si>
    <r>
      <rPr>
        <sz val="10"/>
        <rFont val="Arial"/>
        <family val="2"/>
      </rPr>
      <t>292 - ARTIGOS E ACESSORIOS INFANTIS</t>
    </r>
  </si>
  <si>
    <t xml:space="preserve"> ARTIGOS E ACESSORIOS INFANTIS</t>
  </si>
  <si>
    <r>
      <rPr>
        <sz val="10"/>
        <rFont val="Arial"/>
        <family val="2"/>
      </rPr>
      <t>NESTA CLASSE ESTA INCLUIDO TODOS OS MATERIAIS DESTINADOS A BEBES COMO MAMADEIRAS, CHUPETAS, ALFINETES, FITA ADESIVA,FRALDAS DE TECIDOS,UMBIGUEIROS,ETC.</t>
    </r>
  </si>
  <si>
    <r>
      <rPr>
        <sz val="10"/>
        <rFont val="Arial"/>
        <family val="2"/>
      </rPr>
      <t>37 - MAQUINAS E EQUIPAMENTOS AGRÍCOLAS E PARA PECUARIA</t>
    </r>
  </si>
  <si>
    <r>
      <rPr>
        <sz val="10"/>
        <rFont val="Arial"/>
        <family val="2"/>
      </rPr>
      <t>2920 - EQUIPAMENTOS PARA CONTROLE DE PRAGAS, DOENÇAS E GEADAS</t>
    </r>
  </si>
  <si>
    <t xml:space="preserve"> EQUIPAMENTOS PARA CONTROLE DE PRAGAS, DOENÇAS E GEADAS</t>
  </si>
  <si>
    <r>
      <rPr>
        <sz val="10"/>
        <rFont val="Arial"/>
        <family val="2"/>
      </rPr>
      <t>NESTA CLASSE INCLUEM-SE TODOS OS EQUIPAMENTOS E FERRAMENTAS UTILIZADOSNO CONTROLE DE PRAGAS, DOENCAS E GEADAS, TAIS COMO: PULVERIZADORES.</t>
    </r>
  </si>
  <si>
    <r>
      <rPr>
        <sz val="10"/>
        <rFont val="Arial"/>
        <family val="2"/>
      </rPr>
      <t>293 - GUARNICOES DE CAMA, MESA E ARTIGOS DE PANO</t>
    </r>
  </si>
  <si>
    <t xml:space="preserve"> GUARNICOES DE CAMA, MESA E ARTIGOS DE PANO</t>
  </si>
  <si>
    <r>
      <rPr>
        <sz val="10"/>
        <rFont val="Arial"/>
        <family val="2"/>
      </rPr>
      <t>ESTA CLASSE INCLUI JOGOS DE LENCOIS, FRONHAS, COLCHAS, COBERTORES,    PANOS DE COPA, GUARDANAPOS DE PANO, TRAVESSEIROS, ALMOFADAS, ETC</t>
    </r>
  </si>
  <si>
    <r>
      <rPr>
        <sz val="10"/>
        <rFont val="Arial"/>
        <family val="2"/>
      </rPr>
      <t>294 - ARTIGOS ORNAMENTAIS</t>
    </r>
  </si>
  <si>
    <t xml:space="preserve"> ARTIGOS ORNAMENTAIS</t>
  </si>
  <si>
    <r>
      <rPr>
        <sz val="10"/>
        <rFont val="Arial"/>
        <family val="2"/>
      </rPr>
      <t>ESTA CLASSE INCLUI ARRANJOS FLORAIS, PECAS PARA DECORACAO DE AMBIENTE, E DEMAIS ARTIGOS QUE POSSAM SERVIR PARA DECORACAO.</t>
    </r>
  </si>
  <si>
    <r>
      <rPr>
        <sz val="10"/>
        <rFont val="Arial"/>
        <family val="2"/>
      </rPr>
      <t>201 - ARTIGOS, UTENSÍLIOS E UTILIDADES DE USO DOMÉSTICO E COMERCIAL</t>
    </r>
  </si>
  <si>
    <r>
      <rPr>
        <sz val="10"/>
        <rFont val="Arial"/>
        <family val="2"/>
      </rPr>
      <t>295 - TAPECARIAS, CORTINAS, PERSIANAS E QUADROS</t>
    </r>
  </si>
  <si>
    <t xml:space="preserve"> TAPECARIAS, CORTINAS, PERSIANAS E QUADROS</t>
  </si>
  <si>
    <r>
      <rPr>
        <sz val="10"/>
        <rFont val="Arial"/>
        <family val="2"/>
      </rPr>
      <t>ESTA CLASSE INCLUI TAPETES DE FIBRAS NATURAIS OU SINTETICAS, PLASTICO,COURO, BORRACHA, CAPACHOS DE FIBRA, MADEIRAS, METAL, PASSADEIRAS, CORTINAS, PERSIANAS, QUADROS DE OBRAS DE ARTE, ETC.</t>
    </r>
  </si>
  <si>
    <r>
      <rPr>
        <sz val="10"/>
        <rFont val="Arial"/>
        <family val="2"/>
      </rPr>
      <t>296 - RECIPIENTES DE USO DOMESTICO E COMERCIAL</t>
    </r>
  </si>
  <si>
    <t xml:space="preserve"> RECIPIENTES DE USO DOMESTICO E COMERCIAL</t>
  </si>
  <si>
    <r>
      <rPr>
        <sz val="10"/>
        <rFont val="Arial"/>
        <family val="2"/>
      </rPr>
      <t>ESTA CLASSE INCLUI LATAS DE LIXO, FUNIS, REGADORES, BALDES PLASTICOS  OU METALICOS, PAS DE LIXO, SAPATEIRAS DE PLASTICO, COURO OU TECIDO ETC</t>
    </r>
  </si>
  <si>
    <r>
      <rPr>
        <sz val="10"/>
        <rFont val="Arial"/>
        <family val="2"/>
      </rPr>
      <t>297 - ARTIGOS DE VIDRO DE USO DOMESTICO</t>
    </r>
  </si>
  <si>
    <t xml:space="preserve"> ARTIGOS DE VIDRO DE USO DOMESTICO</t>
  </si>
  <si>
    <r>
      <rPr>
        <sz val="10"/>
        <rFont val="Arial"/>
        <family val="2"/>
      </rPr>
      <t>ESTA CLASSE INCLUI ESPELHOS, TAMPOS DE MESA, PRATELEIRAS, ADORNOS,    ENFEITES DE VIDRO, ETC...</t>
    </r>
  </si>
  <si>
    <r>
      <rPr>
        <sz val="10"/>
        <rFont val="Arial"/>
        <family val="2"/>
      </rPr>
      <t>73 - EQUIPAMENTOS E UTENSILIOS PARA REFEITORIO, COPA E COZINHA</t>
    </r>
  </si>
  <si>
    <r>
      <rPr>
        <sz val="10"/>
        <rFont val="Arial"/>
        <family val="2"/>
      </rPr>
      <t>298 - EQUIPAMENTOS PARA COZINHAR, ASSAR E SERVIR ALIMENTOS</t>
    </r>
  </si>
  <si>
    <t xml:space="preserve"> EQUIPAMENTOS PARA COZINHAR, ASSAR E SERVIR ALIMENTOS</t>
  </si>
  <si>
    <r>
      <rPr>
        <sz val="10"/>
        <rFont val="Arial"/>
        <family val="2"/>
      </rPr>
      <t>ESTA CLASSE INCLUI FOGOES INDUSTRIAIS OU NAO, FORNOS ELETRICOS, MICRO ONDAS, MAQUINAS DE LAVAR LOUCAS, ESTERELIZADORES, LIQUIDIFICADORES,   BATEDEIRAS, CAFETEIRAS ELETRICAS, RALADORES, ESPREMEDORES, ETC</t>
    </r>
  </si>
  <si>
    <r>
      <rPr>
        <sz val="10"/>
        <rFont val="Arial"/>
        <family val="2"/>
      </rPr>
      <t>2980 - FOGOS DE ARTIFICIOS</t>
    </r>
  </si>
  <si>
    <t xml:space="preserve"> FOGOS DE ARTIFICIOS</t>
  </si>
  <si>
    <r>
      <rPr>
        <sz val="10"/>
        <rFont val="Arial"/>
        <family val="2"/>
      </rPr>
      <t>FOGOS DE ARTIFICIOS</t>
    </r>
  </si>
  <si>
    <r>
      <rPr>
        <sz val="10"/>
        <rFont val="Arial"/>
        <family val="2"/>
      </rPr>
      <t>299 - RECIPIENTES E UTENSILIOS DE COZINHA</t>
    </r>
  </si>
  <si>
    <t xml:space="preserve"> RECIPIENTES E UTENSILIOS DE COZINHA</t>
  </si>
  <si>
    <r>
      <rPr>
        <sz val="10"/>
        <rFont val="Arial"/>
        <family val="2"/>
      </rPr>
      <t>ESTA CLASSE INCLUI PANELAS, CALDEIROES, FRIGIDEIRAS, CHALEIRAS, COADO-RES, PENEIRAS, TABUAS, CONCHAS, ESCUMADEIRAS, ETC.</t>
    </r>
  </si>
  <si>
    <r>
      <rPr>
        <sz val="10"/>
        <rFont val="Arial"/>
        <family val="2"/>
      </rPr>
      <t>300 - ARTIGOS PARA SERVIÇOS DE MESA</t>
    </r>
  </si>
  <si>
    <t xml:space="preserve"> ARTIGOS PARA SERVIÇOS DE MESA</t>
  </si>
  <si>
    <r>
      <rPr>
        <sz val="10"/>
        <rFont val="Arial"/>
        <family val="2"/>
      </rPr>
      <t>ESTA CLASSE INCLUI CESTAS PARA PÃO, PALITEIROS, MOLHEIRAS, SALEIROS,  AÇUCAREIROS, JARROS, GARRAFAS TERMICAS, PRATOS, XICARAS, TALHERES, FA-CAS, COPOS, ETC. PODENDO SER DESCARTAVEIS OU NÃO</t>
    </r>
  </si>
  <si>
    <r>
      <rPr>
        <sz val="10"/>
        <rFont val="Arial"/>
        <family val="2"/>
      </rPr>
      <t>93 - MATERIAIS MANUFATURADOS NAO METALICOS</t>
    </r>
  </si>
  <si>
    <r>
      <rPr>
        <sz val="10"/>
        <rFont val="Arial"/>
        <family val="2"/>
      </rPr>
      <t>3000 - ARTIGOS DE ACRILICO</t>
    </r>
  </si>
  <si>
    <t xml:space="preserve"> ARTIGOS DE ACRILICO</t>
  </si>
  <si>
    <r>
      <rPr>
        <sz val="10"/>
        <rFont val="Arial"/>
        <family val="2"/>
      </rPr>
      <t>ARTIGOS DE ACRILICO</t>
    </r>
  </si>
  <si>
    <r>
      <rPr>
        <sz val="10"/>
        <rFont val="Arial"/>
        <family val="2"/>
      </rPr>
      <t>301 - JOGOS DE REFEITORIO E COZINHA</t>
    </r>
  </si>
  <si>
    <t xml:space="preserve"> JOGOS DE REFEITORIO E COZINHA</t>
  </si>
  <si>
    <r>
      <rPr>
        <sz val="10"/>
        <rFont val="Arial"/>
        <family val="2"/>
      </rPr>
      <t>ESTA CLASSE INCLUI APENAS APARELHOS COMPLETOS DE JANTAR, CAFE, CHA,   FAQUEIROS, BATERIAS (JOGOS DE PANELAS), JOGOS COMBINADOS DE UTENSILIOSMANUAIS DE COZINHA, ETC.</t>
    </r>
  </si>
  <si>
    <r>
      <rPr>
        <sz val="10"/>
        <rFont val="Arial"/>
        <family val="2"/>
      </rPr>
      <t>75 - ARTIGOS E UTENSILIOS DE ESCRITORIOS, DIDATICOS E PSICOLOGICOS</t>
    </r>
  </si>
  <si>
    <r>
      <rPr>
        <sz val="10"/>
        <rFont val="Arial"/>
        <family val="2"/>
      </rPr>
      <t>307 - ARTIGOS PARA ESCRITORIO</t>
    </r>
  </si>
  <si>
    <t xml:space="preserve"> ARTIGOS PARA ESCRITORIO</t>
  </si>
  <si>
    <r>
      <rPr>
        <sz val="10"/>
        <rFont val="Arial"/>
        <family val="2"/>
      </rPr>
      <t>ESTA CLASSE INCLUI APONTADORES PORTATEIS, BORRACHAS, CANETAS, CLIPS,  LAPIS, TINTAS PARA CARIMBOS, ETC...</t>
    </r>
  </si>
  <si>
    <r>
      <rPr>
        <sz val="10"/>
        <rFont val="Arial"/>
        <family val="2"/>
      </rPr>
      <t>308 - UTENSILIOS PARA ESCRITORIO</t>
    </r>
  </si>
  <si>
    <t xml:space="preserve"> UTENSILIOS PARA ESCRITORIO</t>
  </si>
  <si>
    <r>
      <rPr>
        <sz val="10"/>
        <rFont val="Arial"/>
        <family val="2"/>
      </rPr>
      <t>ESTA CLASSE INCLUI PORTA OBJETOS DE PLASTICO OU ACRILICO, ROTULADORES, GRAMPEADORES, FURADORES E TODOS OS UTENSILIOS QUE APESAR DE DURAVEIS, PODEM SER CONSIDERADOS COMO MATERIAL DE CONSUMO.</t>
    </r>
  </si>
  <si>
    <r>
      <rPr>
        <sz val="10"/>
        <rFont val="Arial"/>
        <family val="2"/>
      </rPr>
      <t>1421 - SERVIÇO DE SELEÇÃO</t>
    </r>
  </si>
  <si>
    <r>
      <rPr>
        <sz val="10"/>
        <rFont val="Arial"/>
        <family val="2"/>
      </rPr>
      <t>3080 - SERVIÇO DE SELEÇÃO E TREINAMENTO</t>
    </r>
  </si>
  <si>
    <t xml:space="preserve"> SERVIÇO DE SELEÇÃO E TREINAMENTO</t>
  </si>
  <si>
    <r>
      <rPr>
        <sz val="10"/>
        <rFont val="Arial"/>
        <family val="2"/>
      </rPr>
      <t>SELEÇÃO</t>
    </r>
  </si>
  <si>
    <r>
      <rPr>
        <sz val="10"/>
        <rFont val="Arial"/>
        <family val="2"/>
      </rPr>
      <t>309 - SUPRIMENTOS PARA MAQUINAS E EQUIPAMENTOS DE ESCRITORIO E    PARA ENCADERNAÇÃO</t>
    </r>
  </si>
  <si>
    <t xml:space="preserve"> SUPRIMENTOS PARA MAQUINAS E EQUIPAMENTOS DE ESCRITORIO E    PARA ENCADERNAÇÃO</t>
  </si>
  <si>
    <r>
      <rPr>
        <sz val="10"/>
        <rFont val="Arial"/>
        <family val="2"/>
      </rPr>
      <t>ESTA CLASSE INCLUI FITAS, TINTAS, CARTUCHOS, TONERS, CAPAS ENCADERNA- DORAS, GARRAS, ETC... EXCLUI OS SUPRIMENTOS DE INFORMATICA.</t>
    </r>
  </si>
  <si>
    <r>
      <rPr>
        <sz val="10"/>
        <rFont val="Arial"/>
        <family val="2"/>
      </rPr>
      <t>25 - COMPONENTES DE VEICULOS</t>
    </r>
  </si>
  <si>
    <r>
      <rPr>
        <sz val="10"/>
        <rFont val="Arial"/>
        <family val="2"/>
      </rPr>
      <t>31 - COMPONENTES DE CABINE, CARROCERIA E CHASSIS DE VEICULOS</t>
    </r>
  </si>
  <si>
    <t xml:space="preserve"> COMPONENTES DE CABINE, CARROCERIA E CHASSIS DE VEICULOS</t>
  </si>
  <si>
    <r>
      <rPr>
        <sz val="10"/>
        <rFont val="Arial"/>
        <family val="2"/>
      </rPr>
      <t>310 - SUPRIMENTOS DE USO DIDATICO, PEDAGOGICO, PSICOLOGICO E DE PAPELARIA DE  ESCRIT.</t>
    </r>
  </si>
  <si>
    <t xml:space="preserve"> SUPRIMENTOS DE USO DIDATICO, PEDAGOGICO, PSICOLOGICO E DE PAPELARIA DE  ESCRIT.</t>
  </si>
  <si>
    <r>
      <rPr>
        <sz val="10"/>
        <rFont val="Arial"/>
        <family val="2"/>
      </rPr>
      <t>ESTA CLASSE INCLUI APAGADORES DE GIZ, DE QUADRO BRANCO OU MAGNETICO,  GIZ, CANETAS PARA RETROPROJETORES E QUADRO BRANCO, TRANSPARENCIAS PARA RETROPROJETOR, CADERNOS, CADERNETAS, AGENDAS, LIVROS ATA, LIVRO  PROTOCOLO, PAPEL ALMACO, PAPEIS TAMANHO</t>
    </r>
  </si>
  <si>
    <r>
      <rPr>
        <sz val="10"/>
        <rFont val="Arial"/>
        <family val="2"/>
      </rPr>
      <t>311 - FORMULARIOS CONTINUOS</t>
    </r>
  </si>
  <si>
    <t xml:space="preserve"> FORMULARIOS CONTINUOS</t>
  </si>
  <si>
    <r>
      <rPr>
        <sz val="10"/>
        <rFont val="Arial"/>
        <family val="2"/>
      </rPr>
      <t>ESTA CLASSE INCLUI TODOS OS FORMULARIOS CONTINUOS DESTINADOS A IMPRESSORAS COM OU SEM TIMBRE.</t>
    </r>
  </si>
  <si>
    <r>
      <rPr>
        <sz val="10"/>
        <rFont val="Arial"/>
        <family val="2"/>
      </rPr>
      <t>312 - IMPRESSOS OFICIAIS</t>
    </r>
  </si>
  <si>
    <t xml:space="preserve"> IMPRESSOS OFICIAIS</t>
  </si>
  <si>
    <r>
      <rPr>
        <sz val="10"/>
        <rFont val="Arial"/>
        <family val="2"/>
      </rPr>
      <t>ESTA CLASSE INCLUI OS IMPRESSOS QUE PODEM SER ADQUIRIDOS ATRAVES  DA  IMESP COM NUMERO DE MODELO OFICIAL.</t>
    </r>
  </si>
  <si>
    <r>
      <rPr>
        <sz val="10"/>
        <rFont val="Arial"/>
        <family val="2"/>
      </rPr>
      <t>313 - IMPRESSOS NAO OFICIAIS</t>
    </r>
  </si>
  <si>
    <t xml:space="preserve"> IMPRESSOS NAO OFICIAIS</t>
  </si>
  <si>
    <r>
      <rPr>
        <sz val="10"/>
        <rFont val="Arial"/>
        <family val="2"/>
      </rPr>
      <t>ESTA CLASSE INCLUI PAPEIS OFICIO, CARTA, MEMORANDO, INFORMACAO DE PRO-CESSOS, ENVELOPES COM TIMBRES DAS UNIDADES</t>
    </r>
  </si>
  <si>
    <r>
      <rPr>
        <sz val="10"/>
        <rFont val="Arial"/>
        <family val="2"/>
      </rPr>
      <t>314 - FICHAS E CARTOES</t>
    </r>
  </si>
  <si>
    <t xml:space="preserve"> FICHAS E CARTOES</t>
  </si>
  <si>
    <r>
      <rPr>
        <sz val="10"/>
        <rFont val="Arial"/>
        <family val="2"/>
      </rPr>
      <t>ESTA CLASSE INCLUI FICHAS E CARTOES, DESDE QUE NAO SE ENQUADREM COMO  IMPRESSOS OFICIAIS.</t>
    </r>
  </si>
  <si>
    <r>
      <rPr>
        <sz val="10"/>
        <rFont val="Arial"/>
        <family val="2"/>
      </rPr>
      <t>1442 - MEDICAMENTOS, REAGENTES IMUNOBIOLÓGICOS E CORRELATOS EXCLUSIVO DE USO VETERINÁRIO</t>
    </r>
  </si>
  <si>
    <r>
      <rPr>
        <sz val="10"/>
        <rFont val="Arial"/>
        <family val="2"/>
      </rPr>
      <t>3140 - RATICIDA</t>
    </r>
  </si>
  <si>
    <t xml:space="preserve"> RATICIDA</t>
  </si>
  <si>
    <r>
      <rPr>
        <sz val="10"/>
        <rFont val="Arial"/>
        <family val="2"/>
      </rPr>
      <t>RATICIDA</t>
    </r>
  </si>
  <si>
    <r>
      <rPr>
        <sz val="10"/>
        <rFont val="Arial"/>
        <family val="2"/>
      </rPr>
      <t>76 - LIVROS, MAPAS E OUTRAS PUBLICAÇÕES</t>
    </r>
  </si>
  <si>
    <r>
      <rPr>
        <sz val="10"/>
        <rFont val="Arial"/>
        <family val="2"/>
      </rPr>
      <t>315 - LIVROS E FOLHETOS</t>
    </r>
  </si>
  <si>
    <t xml:space="preserve"> LIVROS E FOLHETOS</t>
  </si>
  <si>
    <r>
      <rPr>
        <sz val="10"/>
        <rFont val="Arial"/>
        <family val="2"/>
      </rPr>
      <t>316 - LIVROS JURIDICOS, ADMINISTRATIVOS E TECNICOS</t>
    </r>
  </si>
  <si>
    <t xml:space="preserve"> LIVROS JURIDICOS, ADMINISTRATIVOS E TECNICOS</t>
  </si>
  <si>
    <r>
      <rPr>
        <sz val="10"/>
        <rFont val="Arial"/>
        <family val="2"/>
      </rPr>
      <t>NESTA CLASSE ESTAO INCLUIDOS TODOS OS LIVROS JURIDICOS, ADMINISTRATIVOS E TECNICOS, BEM COMO OS DE DIREITO, LEIS, NORMAS, ETC.</t>
    </r>
  </si>
  <si>
    <r>
      <rPr>
        <sz val="10"/>
        <rFont val="Arial"/>
        <family val="2"/>
      </rPr>
      <t>3160 - MAPAS, CARTAS E GLOBOS GEOGRÁFICOS</t>
    </r>
  </si>
  <si>
    <t xml:space="preserve"> MAPAS, CARTAS E GLOBOS GEOGRÁFICOS</t>
  </si>
  <si>
    <r>
      <rPr>
        <sz val="10"/>
        <rFont val="Arial"/>
        <family val="2"/>
      </rPr>
      <t>MAPAS, CARTAS E GLOBOS GEOGRÁFICOS</t>
    </r>
  </si>
  <si>
    <r>
      <rPr>
        <sz val="10"/>
        <rFont val="Arial"/>
        <family val="2"/>
      </rPr>
      <t>318 - FILOSOFIA / PSICOLOGIA</t>
    </r>
  </si>
  <si>
    <t xml:space="preserve"> FILOSOFIA / PSICOLOGIA</t>
  </si>
  <si>
    <r>
      <rPr>
        <sz val="10"/>
        <rFont val="Arial"/>
        <family val="2"/>
      </rPr>
      <t>INCLUI-SE NESTA CLASSE TODOS OS LIVROS REFERENTES A FILOSOFIA,PSICOLOGIA</t>
    </r>
  </si>
  <si>
    <r>
      <rPr>
        <sz val="10"/>
        <rFont val="Arial"/>
        <family val="2"/>
      </rPr>
      <t>1461 - TECIDOS, COUROS, PELES, AVIAMENTOS, BARRRACAS, BANDEIRAS</t>
    </r>
  </si>
  <si>
    <r>
      <rPr>
        <sz val="10"/>
        <rFont val="Arial"/>
        <family val="2"/>
      </rPr>
      <t>3180 - BARRACAS E ENCERADOS</t>
    </r>
  </si>
  <si>
    <t xml:space="preserve"> BARRACAS E ENCERADOS</t>
  </si>
  <si>
    <r>
      <rPr>
        <sz val="10"/>
        <rFont val="Arial"/>
        <family val="2"/>
      </rPr>
      <t>BARRACAS E ENCERADOS</t>
    </r>
  </si>
  <si>
    <r>
      <rPr>
        <sz val="10"/>
        <rFont val="Arial"/>
        <family val="2"/>
      </rPr>
      <t>32 - COMPONENTES DE TRANSMISSAO DE VEICULOS</t>
    </r>
  </si>
  <si>
    <t xml:space="preserve"> COMPONENTES DE TRANSMISSAO DE VEICULOS</t>
  </si>
  <si>
    <r>
      <rPr>
        <sz val="10"/>
        <rFont val="Arial"/>
        <family val="2"/>
      </rPr>
      <t>320 - CIÊNCIAS SOCIAIS / CIÊNCIAS HUMANAS</t>
    </r>
  </si>
  <si>
    <t xml:space="preserve"> CIÊNCIAS SOCIAIS / CIÊNCIAS HUMANAS</t>
  </si>
  <si>
    <r>
      <rPr>
        <sz val="10"/>
        <rFont val="Arial"/>
        <family val="2"/>
      </rPr>
      <t>NESTA CLASSE ESTAO INCLUIDOS OS LIVROS DE SOCIOLOGIA, CIENCIA POLÍTICA,ECONOMIA, DIREITO, ADMINSITRAÇÃO, CIÊNCIAS HUMANAS,  ETC...</t>
    </r>
  </si>
  <si>
    <r>
      <rPr>
        <sz val="10"/>
        <rFont val="Arial"/>
        <family val="2"/>
      </rPr>
      <t>1481 - RECIPIENTES E MATERIAIS PARA ACONDICIONAMENTO E EMBALAGEM</t>
    </r>
  </si>
  <si>
    <r>
      <rPr>
        <sz val="10"/>
        <rFont val="Arial"/>
        <family val="2"/>
      </rPr>
      <t>3200 - CILINDRO PARA GASES</t>
    </r>
  </si>
  <si>
    <t xml:space="preserve"> CILINDRO PARA GASES</t>
  </si>
  <si>
    <r>
      <rPr>
        <sz val="10"/>
        <rFont val="Arial"/>
        <family val="2"/>
      </rPr>
      <t>CILINDRO PARA GASES</t>
    </r>
  </si>
  <si>
    <r>
      <rPr>
        <sz val="10"/>
        <rFont val="Arial"/>
        <family val="2"/>
      </rPr>
      <t>321 - LINGUISTICA,FILOLOGIA</t>
    </r>
  </si>
  <si>
    <t xml:space="preserve"> LINGUISTICA,FILOLOGIA</t>
  </si>
  <si>
    <r>
      <rPr>
        <sz val="10"/>
        <rFont val="Arial"/>
        <family val="2"/>
      </rPr>
      <t>INCLUI-SE NESTA CLASSE OS LIVROS DE FILOLOGIA E LINGUISTICA, LITERATURA EM GERAL, ETC...</t>
    </r>
  </si>
  <si>
    <r>
      <rPr>
        <sz val="10"/>
        <rFont val="Arial"/>
        <family val="2"/>
      </rPr>
      <t>322 - CIENCIAS PURAS</t>
    </r>
  </si>
  <si>
    <t xml:space="preserve"> CIENCIAS PURAS</t>
  </si>
  <si>
    <r>
      <rPr>
        <sz val="10"/>
        <rFont val="Arial"/>
        <family val="2"/>
      </rPr>
      <t>INCLUI-SE NESTA CLASSE OS LIVROS DE MATEMATICA, QUIMICA, FISICA, BOTANICA, ZOOLOGIA, GEOLOGIA, ASTRONOMIA, GEODESIA, CIENCIAS BIOLOGICAS,ETC...</t>
    </r>
  </si>
  <si>
    <r>
      <rPr>
        <sz val="10"/>
        <rFont val="Arial"/>
        <family val="2"/>
      </rPr>
      <t>121 - CONDUTORES ELÉTRICOS E EQUIPAMENTOS DE FORÇA E DISTRIBUIÇÃO</t>
    </r>
  </si>
  <si>
    <r>
      <rPr>
        <sz val="10"/>
        <rFont val="Arial"/>
        <family val="2"/>
      </rPr>
      <t>3220 - EQUIPAMENTO PARA CONTROLE ELÉTRICO</t>
    </r>
  </si>
  <si>
    <t xml:space="preserve"> EQUIPAMENTO PARA CONTROLE ELÉTRICO</t>
  </si>
  <si>
    <r>
      <rPr>
        <sz val="10"/>
        <rFont val="Arial"/>
        <family val="2"/>
      </rPr>
      <t>EQUIPAMENTO PARA CONTROLE ELÉTRICO</t>
    </r>
  </si>
  <si>
    <r>
      <rPr>
        <sz val="10"/>
        <rFont val="Arial"/>
        <family val="2"/>
      </rPr>
      <t xml:space="preserve">76 - LIVROS, MAPAS E OUTRAS </t>
    </r>
  </si>
  <si>
    <r>
      <rPr>
        <sz val="10"/>
        <rFont val="Arial"/>
        <family val="2"/>
      </rPr>
      <t xml:space="preserve">323 - CIENCIAS APLICADAS, MEDICINA, </t>
    </r>
  </si>
  <si>
    <t xml:space="preserve"> CIENCIAS APLICADAS, MEDICINA, </t>
  </si>
  <si>
    <r>
      <rPr>
        <sz val="10"/>
        <rFont val="Arial"/>
        <family val="2"/>
      </rPr>
      <t xml:space="preserve">INCLUI-SE NESTA CLASSE TODOS OS LIVROS DE CIENCIAS APLICADAS, </t>
    </r>
  </si>
  <si>
    <r>
      <rPr>
        <sz val="10"/>
        <rFont val="Arial"/>
        <family val="2"/>
      </rPr>
      <t>324 - BELAS ARTES,DIVERTIMENTOS, DESPORTOS</t>
    </r>
  </si>
  <si>
    <t xml:space="preserve"> BELAS ARTES,DIVERTIMENTOS, DESPORTOS</t>
  </si>
  <si>
    <r>
      <rPr>
        <sz val="10"/>
        <rFont val="Arial"/>
        <family val="2"/>
      </rPr>
      <t>NESTA CLASSE ESTAO INCLUIDOS TODOS OS LIVROS REFERENTES A ARTES, DIVERTIMENTOS, DESPORTOS.</t>
    </r>
  </si>
  <si>
    <r>
      <rPr>
        <sz val="10"/>
        <rFont val="Arial"/>
        <family val="2"/>
      </rPr>
      <t>181 - MÁQUINAS E EQUIPAMENTOS PARA SERVIÇOS GERAIS</t>
    </r>
  </si>
  <si>
    <r>
      <rPr>
        <sz val="10"/>
        <rFont val="Arial"/>
        <family val="2"/>
      </rPr>
      <t>3240 - TRANSPORTADORES MANUAIS</t>
    </r>
  </si>
  <si>
    <t xml:space="preserve"> TRANSPORTADORES MANUAIS</t>
  </si>
  <si>
    <r>
      <rPr>
        <sz val="10"/>
        <rFont val="Arial"/>
        <family val="2"/>
      </rPr>
      <t>TRANSPORTADORES MANUAIS</t>
    </r>
  </si>
  <si>
    <r>
      <rPr>
        <sz val="10"/>
        <rFont val="Arial"/>
        <family val="2"/>
      </rPr>
      <t>325 - GEOGRAFIA,BIOGRAFIA,HISTORIA</t>
    </r>
  </si>
  <si>
    <t xml:space="preserve"> GEOGRAFIA,BIOGRAFIA,HISTORIA</t>
  </si>
  <si>
    <r>
      <rPr>
        <sz val="10"/>
        <rFont val="Arial"/>
        <family val="2"/>
      </rPr>
      <t>NESTA CLASSE INCLUI-SE OS LIVROS REFERENTES A GEOGRAFIA,HISTORIA E BIOGRAFIA, ETC...</t>
    </r>
  </si>
  <si>
    <r>
      <rPr>
        <sz val="10"/>
        <rFont val="Arial"/>
        <family val="2"/>
      </rPr>
      <t>329 - FOLHAS E LIVROS DE MUSICA</t>
    </r>
  </si>
  <si>
    <t xml:space="preserve"> FOLHAS E LIVROS DE MUSICA</t>
  </si>
  <si>
    <r>
      <rPr>
        <sz val="10"/>
        <rFont val="Arial"/>
        <family val="2"/>
      </rPr>
      <t>33 - COMPONENTES DE FREIO, DIREÇÃO, EIXO, RODA E LAGARTA DE VEICULOS</t>
    </r>
  </si>
  <si>
    <t xml:space="preserve"> COMPONENTES DE FREIO, DIREÇÃO, EIXO, RODA E LAGARTA DE VEICULOS</t>
  </si>
  <si>
    <r>
      <rPr>
        <sz val="10"/>
        <rFont val="Arial"/>
        <family val="2"/>
      </rPr>
      <t>330 - MICROFILMES REVELADOS, FITAS E CD'S GRAVADOS</t>
    </r>
  </si>
  <si>
    <t xml:space="preserve"> MICROFILMES REVELADOS, FITAS E CD'S GRAVADOS</t>
  </si>
  <si>
    <r>
      <rPr>
        <sz val="10"/>
        <rFont val="Arial"/>
        <family val="2"/>
      </rPr>
      <t>NESTA CLASSE INCLUI-SE TODOS TIPOS DE FITAS GRAVADAS, INCLUSIVE A EDU-CATIVAS, EX. FITAS DE TELECURSO, TREINAMENTOS,ETC.</t>
    </r>
  </si>
  <si>
    <r>
      <rPr>
        <sz val="10"/>
        <rFont val="Arial"/>
        <family val="2"/>
      </rPr>
      <t>1541 - PLACAS E ACESSÓRIOS DE IDENTIFICAÇÃO E SINALIZAÇÃO</t>
    </r>
  </si>
  <si>
    <r>
      <rPr>
        <sz val="10"/>
        <rFont val="Arial"/>
        <family val="2"/>
      </rPr>
      <t>3300 - MATERIAL DE SINALIZAÇÃO VISUAL E AFINS</t>
    </r>
  </si>
  <si>
    <t xml:space="preserve"> MATERIAL DE SINALIZAÇÃO VISUAL E AFINS</t>
  </si>
  <si>
    <r>
      <rPr>
        <sz val="10"/>
        <rFont val="Arial"/>
        <family val="2"/>
      </rPr>
      <t>MATERIAL DE SINALIZAÇÃO VISUAL E AFINS</t>
    </r>
  </si>
  <si>
    <r>
      <rPr>
        <sz val="10"/>
        <rFont val="Arial"/>
        <family val="2"/>
      </rPr>
      <t>12 - MATERIAL ESPORTIVO</t>
    </r>
  </si>
  <si>
    <t xml:space="preserve"> MATERIAL ESPORTIVO</t>
  </si>
  <si>
    <r>
      <rPr>
        <sz val="10"/>
        <rFont val="Arial"/>
        <family val="2"/>
      </rPr>
      <t>78 - EQUIPAMENTOS E MATERIAIS PARA RECREAÇÃO E DESPORTO</t>
    </r>
  </si>
  <si>
    <r>
      <rPr>
        <sz val="10"/>
        <rFont val="Arial"/>
        <family val="2"/>
      </rPr>
      <t>333 - ACESSORIOS E MATERIAIS PARA GINASTICA E RECREACAO</t>
    </r>
  </si>
  <si>
    <t xml:space="preserve"> ACESSORIOS E MATERIAIS PARA GINASTICA E RECREACAO</t>
  </si>
  <si>
    <r>
      <rPr>
        <sz val="10"/>
        <rFont val="Arial"/>
        <family val="2"/>
      </rPr>
      <t>INCLUI NESTA CLASSE BOLAS E CAMARAS PARA PRÁTICA DE ESPORTE, COMO FUTEBOL, BASQUTE, HANDEBOL, REDES, CANELEIRA, APITO, PÉS DE PATO, CHUTEIRA,OCULOS E MASCARA PARA NATAÇÃO, OUTROS MATERIAIS QUE POSSAM SE ENQUADRAR NESTA CLASSE</t>
    </r>
  </si>
  <si>
    <r>
      <rPr>
        <sz val="10"/>
        <rFont val="Arial"/>
        <family val="2"/>
      </rPr>
      <t>334 - VESTUARIOS ESPORTIVOS</t>
    </r>
  </si>
  <si>
    <t xml:space="preserve"> VESTUARIOS ESPORTIVOS</t>
  </si>
  <si>
    <r>
      <rPr>
        <sz val="10"/>
        <rFont val="Arial"/>
        <family val="2"/>
      </rPr>
      <t>NESTA CLASSE ESTAO INCLUIDOS TODOS OS VESTUARIOS ESPORTIVOS, COMO CALCAO,CAMISAS, LUVAS, ETC.</t>
    </r>
  </si>
  <si>
    <r>
      <rPr>
        <sz val="10"/>
        <rFont val="Arial"/>
        <family val="2"/>
      </rPr>
      <t>401 - OBRAS DE ARTE E OBJETOS DE EXPOSIÇÃO EM MUSEU</t>
    </r>
  </si>
  <si>
    <t xml:space="preserve"> OBRAS DE ARTE E OBJETOS DE EXPOSIÇÃO EM MUSEU</t>
  </si>
  <si>
    <r>
      <rPr>
        <sz val="10"/>
        <rFont val="Arial"/>
        <family val="2"/>
      </rPr>
      <t>1581 - PINTURA</t>
    </r>
  </si>
  <si>
    <r>
      <rPr>
        <sz val="10"/>
        <rFont val="Arial"/>
        <family val="2"/>
      </rPr>
      <t>3340 - TELAS</t>
    </r>
  </si>
  <si>
    <t xml:space="preserve"> TELAS</t>
  </si>
  <si>
    <r>
      <rPr>
        <sz val="10"/>
        <rFont val="Arial"/>
        <family val="2"/>
      </rPr>
      <t>OBRAS DE ARTE</t>
    </r>
  </si>
  <si>
    <r>
      <rPr>
        <sz val="10"/>
        <rFont val="Arial"/>
        <family val="2"/>
      </rPr>
      <t>3341 - GRAVURAS</t>
    </r>
  </si>
  <si>
    <t xml:space="preserve"> GRAVURAS</t>
  </si>
  <si>
    <r>
      <rPr>
        <sz val="10"/>
        <rFont val="Arial"/>
        <family val="2"/>
      </rPr>
      <t>1582 - ESCULTURA</t>
    </r>
  </si>
  <si>
    <r>
      <rPr>
        <sz val="10"/>
        <rFont val="Arial"/>
        <family val="2"/>
      </rPr>
      <t>3342 - ESCULTURAS</t>
    </r>
  </si>
  <si>
    <t xml:space="preserve"> ESCULTURAS</t>
  </si>
  <si>
    <r>
      <rPr>
        <sz val="10"/>
        <rFont val="Arial"/>
        <family val="2"/>
      </rPr>
      <t>1583 - MOBILIÁRIO DE EXPOSIÇÃO</t>
    </r>
  </si>
  <si>
    <r>
      <rPr>
        <sz val="10"/>
        <rFont val="Arial"/>
        <family val="2"/>
      </rPr>
      <t>3343 - MOBILIÁRIO HISTÓRICO</t>
    </r>
  </si>
  <si>
    <t xml:space="preserve"> MOBILIÁRIO HISTÓRICO</t>
  </si>
  <si>
    <r>
      <rPr>
        <sz val="10"/>
        <rFont val="Arial"/>
        <family val="2"/>
      </rPr>
      <t>335 - JOGOS, BRINQUEDOS E ARTIGOS CORRELATOS COM RODA</t>
    </r>
  </si>
  <si>
    <t xml:space="preserve"> JOGOS, BRINQUEDOS E ARTIGOS CORRELATOS COM RODA</t>
  </si>
  <si>
    <r>
      <rPr>
        <sz val="10"/>
        <rFont val="Arial"/>
        <family val="2"/>
      </rPr>
      <t>INCLUI NESTA CLASSE OS JOGOS COMO DOMINO, DAMA, XADREZ, BARALHO, DADO,CONJUNTO DE TENIS DE MESA, VARA PARA PESCA, PETECA, JOGO DE BOTAO, JO-GO DE BOCHA, JOGO DE MALHA, CABO DE FORCA, CORDA DE PULAR, CONJUNTO DETACO, CORDA ELASTICA, BINGO, GLOBO PARA</t>
    </r>
  </si>
  <si>
    <r>
      <rPr>
        <sz val="10"/>
        <rFont val="Arial"/>
        <family val="2"/>
      </rPr>
      <t>336 - EQUIPAMENTOS E ACESSORIOS PARA GINASTICA E RECREAÇÃO</t>
    </r>
  </si>
  <si>
    <t xml:space="preserve"> EQUIPAMENTOS E ACESSORIOS PARA GINASTICA E RECREAÇÃO</t>
  </si>
  <si>
    <r>
      <rPr>
        <sz val="10"/>
        <rFont val="Arial"/>
        <family val="2"/>
      </rPr>
      <t>INCLUI NESTA CLASSE ESTEIRA E BICICLETA ERGOMETRICA, TABELA DE BASQUE-TE, TRAVE DE FUTEBOL DE CAMPO E SALAO, MESA DE SNOOKER (COM ACESSO-   RIOS), MESA DE PEBOLIM, HALTERES, MESA OFICIAL PARA TENIS DE MESA,    SACO PARA BOX, TATAMI, ETC..</t>
    </r>
  </si>
  <si>
    <r>
      <rPr>
        <sz val="10"/>
        <rFont val="Arial"/>
        <family val="2"/>
      </rPr>
      <t>337 - MEDALHAS E TROFEUS</t>
    </r>
  </si>
  <si>
    <t xml:space="preserve"> MEDALHAS E TROFEUS</t>
  </si>
  <si>
    <r>
      <rPr>
        <sz val="10"/>
        <rFont val="Arial"/>
        <family val="2"/>
      </rPr>
      <t>INCLUI NESTA CLASSE TROFEUS, TACAS E MEDALHAS PARA PREMIACAO.</t>
    </r>
  </si>
  <si>
    <r>
      <rPr>
        <sz val="10"/>
        <rFont val="Arial"/>
        <family val="2"/>
      </rPr>
      <t>339 - SUPRIMENTOS DE EQUIPAMENTOS DE LIMPEZA</t>
    </r>
  </si>
  <si>
    <t xml:space="preserve"> SUPRIMENTOS DE EQUIPAMENTOS DE LIMPEZA</t>
  </si>
  <si>
    <r>
      <rPr>
        <sz val="10"/>
        <rFont val="Arial"/>
        <family val="2"/>
      </rPr>
      <t>ESTA CLASSE INCLUI ESCOVAS, DISCOS, COLETORES DOS EQUIPAMENTOS CLASSI-FICADOS NA CLASSE 7910</t>
    </r>
  </si>
  <si>
    <r>
      <rPr>
        <sz val="10"/>
        <rFont val="Arial"/>
        <family val="2"/>
      </rPr>
      <t>34 - EQUIPAMENTOS E ACESSORIOS PARA VEICULOS</t>
    </r>
  </si>
  <si>
    <t xml:space="preserve"> EQUIPAMENTOS E ACESSORIOS PARA VEICULOS</t>
  </si>
  <si>
    <r>
      <rPr>
        <sz val="10"/>
        <rFont val="Arial"/>
        <family val="2"/>
      </rPr>
      <t>340 - PECAS E MATERIAIS DE REPOSICAO OU MANUTENCAO DE EQUIPAMENTOSDE LIMPEZA</t>
    </r>
  </si>
  <si>
    <t xml:space="preserve"> PECAS E MATERIAIS DE REPOSICAO OU MANUTENCAO DE EQUIPAMENTOSDE LIMPEZA</t>
  </si>
  <si>
    <r>
      <rPr>
        <sz val="10"/>
        <rFont val="Arial"/>
        <family val="2"/>
      </rPr>
      <t>ESTA CLASSE INCLUI PECAS E MATERIAIS DE REPOSICAO OU MANUTENCAO DOS   EQUIPAMENTOS CLASSIFICADOS NA CLASSE 7910</t>
    </r>
  </si>
  <si>
    <r>
      <rPr>
        <sz val="10"/>
        <rFont val="Arial"/>
        <family val="2"/>
      </rPr>
      <t>1601 - EQUIPAMENTOS E MATERIAIS PARA REFRIGERACAO, CONDICIONAMENTO E PURIFICACAO DE AR</t>
    </r>
  </si>
  <si>
    <r>
      <rPr>
        <sz val="10"/>
        <rFont val="Arial"/>
        <family val="2"/>
      </rPr>
      <t>3400 - MATERIAIS E PECAS DE REP. PARA EQUIPAMENTOS DE REFRIGERACAO, CONDICIONAMENTO</t>
    </r>
  </si>
  <si>
    <t xml:space="preserve"> MATERIAIS E PECAS DE REP. PARA EQUIPAMENTOS DE REFRIGERACAO, CONDICIONAMENTO</t>
  </si>
  <si>
    <r>
      <rPr>
        <sz val="10"/>
        <rFont val="Arial"/>
        <family val="2"/>
      </rPr>
      <t>MATERIAIS E PECAS DE REP. PARA EQUIPAMENTOS DE REFRIGERACAO, CONDICIONAMENTO E CIRCULACAO DE AR E SISTEMA DE EXAUSTAO</t>
    </r>
  </si>
  <si>
    <r>
      <rPr>
        <sz val="10"/>
        <rFont val="Arial"/>
        <family val="2"/>
      </rPr>
      <t>341 - UTENSILIOS DE LIMPEZA</t>
    </r>
  </si>
  <si>
    <t xml:space="preserve"> UTENSILIOS DE LIMPEZA</t>
  </si>
  <si>
    <r>
      <rPr>
        <sz val="10"/>
        <rFont val="Arial"/>
        <family val="2"/>
      </rPr>
      <t>ESTA CLASSE INCLUI VASSOURAS, RODOS, ESPANADORES, DESENTUPIDORES,     ESFREGOES, PALHAS DE ACO, ESCOVAS, ESPONJAS</t>
    </r>
  </si>
  <si>
    <r>
      <rPr>
        <sz val="10"/>
        <rFont val="Arial"/>
        <family val="2"/>
      </rPr>
      <t>342 - COMPOSTOS E PREPARADOS PARA LIMPEZA E POLIMENTO</t>
    </r>
  </si>
  <si>
    <t xml:space="preserve"> COMPOSTOS E PREPARADOS PARA LIMPEZA E POLIMENTO</t>
  </si>
  <si>
    <r>
      <rPr>
        <sz val="10"/>
        <rFont val="Arial"/>
        <family val="2"/>
      </rPr>
      <t>ESTA CLASSE INCLUI DESENGORDURANTE, DETERGENTES, SAPONACEOS, SABOES,  REMOVEDORES, CERAS, TINTAS E GRAXAS PARA CALCADOS.</t>
    </r>
  </si>
  <si>
    <r>
      <rPr>
        <sz val="10"/>
        <rFont val="Arial"/>
        <family val="2"/>
      </rPr>
      <t>3440 - EQUIPAMENTOS PARA CORTE</t>
    </r>
  </si>
  <si>
    <t xml:space="preserve"> EQUIPAMENTOS PARA CORTE</t>
  </si>
  <si>
    <r>
      <rPr>
        <sz val="10"/>
        <rFont val="Arial"/>
        <family val="2"/>
      </rPr>
      <t>EQUIPAMENTOS PARA CORTE</t>
    </r>
  </si>
  <si>
    <r>
      <rPr>
        <sz val="10"/>
        <rFont val="Arial"/>
        <family val="2"/>
      </rPr>
      <t>3460 - GAXETAS E MATERIAIS DE VEDACAO</t>
    </r>
  </si>
  <si>
    <t xml:space="preserve"> GAXETAS E MATERIAIS DE VEDACAO</t>
  </si>
  <si>
    <r>
      <rPr>
        <sz val="10"/>
        <rFont val="Arial"/>
        <family val="2"/>
      </rPr>
      <t>GAXETAS E MATERIAIS DE VEDACAO</t>
    </r>
  </si>
  <si>
    <r>
      <rPr>
        <sz val="10"/>
        <rFont val="Arial"/>
        <family val="2"/>
      </rPr>
      <t>81 - RECIPIENTES E MATERIAIS PARA ACONDICIONAMENTO E EMBALAGEM</t>
    </r>
  </si>
  <si>
    <r>
      <rPr>
        <sz val="10"/>
        <rFont val="Arial"/>
        <family val="2"/>
      </rPr>
      <t>347 - SACOS, BOLSAS E SACOLAS</t>
    </r>
  </si>
  <si>
    <t xml:space="preserve"> SACOS, BOLSAS E SACOLAS</t>
  </si>
  <si>
    <r>
      <rPr>
        <sz val="10"/>
        <rFont val="Arial"/>
        <family val="2"/>
      </rPr>
      <t>ESTA CLASSE INCLUI SACOS, BOLSAS, SACOLAS DE PLASTICO, PAPEL,ALUMINIO,LONA, FIBRAS NATURAIS OU SINTETICAS, MALOTES, ETC.</t>
    </r>
  </si>
  <si>
    <r>
      <rPr>
        <sz val="10"/>
        <rFont val="Arial"/>
        <family val="2"/>
      </rPr>
      <t>348 - TAMBORES E LATAS</t>
    </r>
  </si>
  <si>
    <t xml:space="preserve"> TAMBORES E LATAS</t>
  </si>
  <si>
    <r>
      <rPr>
        <sz val="10"/>
        <rFont val="Arial"/>
        <family val="2"/>
      </rPr>
      <t>ESTA CLASSE INCLUI TAMBORES E LATAS PARA USO EM CONSTRUCAO OU EM      TRANSPORTES.</t>
    </r>
  </si>
  <si>
    <r>
      <rPr>
        <sz val="10"/>
        <rFont val="Arial"/>
        <family val="2"/>
      </rPr>
      <t>83 - TECIDOS, COUROS, PELES, AVIAMENTOS, BARRACAS, BANDEIRAS</t>
    </r>
  </si>
  <si>
    <r>
      <rPr>
        <sz val="10"/>
        <rFont val="Arial"/>
        <family val="2"/>
      </rPr>
      <t>3480 - ACESSÓRIOS</t>
    </r>
  </si>
  <si>
    <t xml:space="preserve"> ACESSÓRIOS</t>
  </si>
  <si>
    <r>
      <rPr>
        <sz val="10"/>
        <rFont val="Arial"/>
        <family val="2"/>
      </rPr>
      <t>ACESSÓRIOS</t>
    </r>
  </si>
  <si>
    <r>
      <rPr>
        <sz val="10"/>
        <rFont val="Arial"/>
        <family val="2"/>
      </rPr>
      <t>349 - CAIXAS, PALETES, ESTRADO, CAIXOTES E ENGRADADOS</t>
    </r>
  </si>
  <si>
    <t xml:space="preserve"> CAIXAS, PALETES, ESTRADO, CAIXOTES E ENGRADADOS</t>
  </si>
  <si>
    <r>
      <rPr>
        <sz val="10"/>
        <rFont val="Arial"/>
        <family val="2"/>
      </rPr>
      <t>ESTA CLASSE INCLUI CAIXAS, PALETES, ESTRADO, CAIXOTES E ENGRADADOS DE MADEIRA, ISOPOR,  CARTOLINA OU PAPELÃO, PRONTAS PARA USO</t>
    </r>
  </si>
  <si>
    <r>
      <rPr>
        <sz val="10"/>
        <rFont val="Arial"/>
        <family val="2"/>
      </rPr>
      <t>35 - COMPONENTES DE SUSPENSAO DE VEICULOS (EXETO AERONAVES)</t>
    </r>
  </si>
  <si>
    <t xml:space="preserve"> COMPONENTES DE SUSPENSAO DE VEICULOS (EXETO AERONAVES)</t>
  </si>
  <si>
    <r>
      <rPr>
        <sz val="10"/>
        <rFont val="Arial"/>
        <family val="2"/>
      </rPr>
      <t>NESTA CLASSE SERAO INCLUIDAS AS PECAS E COMPONENTES DE SUSPENSAO DE VEICULOS.</t>
    </r>
  </si>
  <si>
    <r>
      <rPr>
        <sz val="10"/>
        <rFont val="Arial"/>
        <family val="2"/>
      </rPr>
      <t>350 - SUPORTES PARA APARELHOS, EQUIPAMENTOS E MAQUINAS</t>
    </r>
  </si>
  <si>
    <t xml:space="preserve"> SUPORTES PARA APARELHOS, EQUIPAMENTOS E MAQUINAS</t>
  </si>
  <si>
    <r>
      <rPr>
        <sz val="10"/>
        <rFont val="Arial"/>
        <family val="2"/>
      </rPr>
      <t>NESTA CLASSE ESTA INCLUIDO TODOS OS SUPORTES PARA EQUIPAMENTOS, APARELHOS DE AR CONDICIONADO, TELEVISAO,ET, E MAQUINAS.</t>
    </r>
  </si>
  <si>
    <r>
      <rPr>
        <sz val="10"/>
        <rFont val="Arial"/>
        <family val="2"/>
      </rPr>
      <t>3520 - AVIAMENTOS PARA COSTURA</t>
    </r>
  </si>
  <si>
    <t xml:space="preserve"> AVIAMENTOS PARA COSTURA</t>
  </si>
  <si>
    <r>
      <rPr>
        <sz val="10"/>
        <rFont val="Arial"/>
        <family val="2"/>
      </rPr>
      <t>AVIAMENTOS PARA COSTURA</t>
    </r>
  </si>
  <si>
    <r>
      <rPr>
        <sz val="10"/>
        <rFont val="Arial"/>
        <family val="2"/>
      </rPr>
      <t>354 - MATERIAIS A GRANEL PARA EMBALAGENS E ACONDICIONAMENTO</t>
    </r>
  </si>
  <si>
    <t xml:space="preserve"> MATERIAIS A GRANEL PARA EMBALAGENS E ACONDICIONAMENTO</t>
  </si>
  <si>
    <r>
      <rPr>
        <sz val="10"/>
        <rFont val="Arial"/>
        <family val="2"/>
      </rPr>
      <t>ESTA CLASSE INCLUI PAPEIS PARA EMBRULHO DE PRESENTE OU NAO, PAPELAO E ISOPOR PARA MONTAGEM DE CAIXAS, FITAS METALICAS OU SINTETICAS PARA    ENCINTAMENTO, ETC.</t>
    </r>
  </si>
  <si>
    <r>
      <rPr>
        <sz val="10"/>
        <rFont val="Arial"/>
        <family val="2"/>
      </rPr>
      <t>1641 - MAQUINAS E EQUIPAMENTOS PARA ESCRITORIOS</t>
    </r>
  </si>
  <si>
    <r>
      <rPr>
        <sz val="10"/>
        <rFont val="Arial"/>
        <family val="2"/>
      </rPr>
      <t>3540 - MAQUINAS E EQUIPAMENTOS PARA SERVICOS AUXILIARES DE USO COMERCIAL</t>
    </r>
  </si>
  <si>
    <t xml:space="preserve"> MAQUINAS E EQUIPAMENTOS PARA SERVICOS AUXILIARES DE USO COMERCIAL</t>
  </si>
  <si>
    <r>
      <rPr>
        <sz val="10"/>
        <rFont val="Arial"/>
        <family val="2"/>
      </rPr>
      <t>MAQUINAS E EQUIPAMENTOS PARA SERVICOS AUXILIARES DE USO COMERCIAL</t>
    </r>
  </si>
  <si>
    <r>
      <rPr>
        <sz val="10"/>
        <rFont val="Arial"/>
        <family val="2"/>
      </rPr>
      <t>355 - RECIPIENTES E MATERIAS PARA ACONDICIONAMENTO</t>
    </r>
  </si>
  <si>
    <t xml:space="preserve"> RECIPIENTES E MATERIAS PARA ACONDICIONAMENTO</t>
  </si>
  <si>
    <r>
      <rPr>
        <sz val="10"/>
        <rFont val="Arial"/>
        <family val="2"/>
      </rPr>
      <t>ESTA CLASSE INCLUI AMPOLAS, FRASCOS-AMPOLAS, FLACONETES, GARRAFAO, CANTIL, ETC.</t>
    </r>
  </si>
  <si>
    <r>
      <rPr>
        <sz val="10"/>
        <rFont val="Arial"/>
        <family val="2"/>
      </rPr>
      <t>356 - TECIDOS</t>
    </r>
  </si>
  <si>
    <t xml:space="preserve"> TECIDOS</t>
  </si>
  <si>
    <r>
      <rPr>
        <sz val="10"/>
        <rFont val="Arial"/>
        <family val="2"/>
      </rPr>
      <t>ESTA CLASSE INCLUI TODOS OS TECIDOS PARA CONFECCAO DE ROUPAS, TAIS    COMO, SEDA, LINHO, POPELINE, CAMBRAIA, GABARDINE, ETC.</t>
    </r>
  </si>
  <si>
    <r>
      <rPr>
        <sz val="10"/>
        <rFont val="Arial"/>
        <family val="2"/>
      </rPr>
      <t>3560 - MICROCIRCUITOS ELETRONICOS (INTEGRADOS)</t>
    </r>
  </si>
  <si>
    <t xml:space="preserve"> MICROCIRCUITOS ELETRONICOS (INTEGRADOS)</t>
  </si>
  <si>
    <r>
      <rPr>
        <sz val="10"/>
        <rFont val="Arial"/>
        <family val="2"/>
      </rPr>
      <t>MICROCIRCUITOS ELETRONICOS (INTEGRADOS)</t>
    </r>
  </si>
  <si>
    <r>
      <rPr>
        <sz val="10"/>
        <rFont val="Arial"/>
        <family val="2"/>
      </rPr>
      <t>357 - FIOS E LINHAS</t>
    </r>
  </si>
  <si>
    <t xml:space="preserve"> FIOS E LINHAS</t>
  </si>
  <si>
    <r>
      <rPr>
        <sz val="10"/>
        <rFont val="Arial"/>
        <family val="2"/>
      </rPr>
      <t>ESTA CLASSE INCLUI FIOS E LINHAS UTILIZADOS EM TECELAGEM E CONFECCAO  DE ROUPAS</t>
    </r>
  </si>
  <si>
    <r>
      <rPr>
        <sz val="10"/>
        <rFont val="Arial"/>
        <family val="2"/>
      </rPr>
      <t>358 - AVIAMENTOS DE COSTURA</t>
    </r>
  </si>
  <si>
    <t xml:space="preserve"> AVIAMENTOS DE COSTURA</t>
  </si>
  <si>
    <r>
      <rPr>
        <sz val="10"/>
        <rFont val="Arial"/>
        <family val="2"/>
      </rPr>
      <t>ESTA CLASSE INCLUI BOTOES, COLCHETES, AGULHAS, ELASTICOS, ETC.</t>
    </r>
  </si>
  <si>
    <r>
      <rPr>
        <sz val="10"/>
        <rFont val="Arial"/>
        <family val="2"/>
      </rPr>
      <t>1661 - MATERIAIS PARA CONSTRUCAO E PAVIMENTACAO</t>
    </r>
  </si>
  <si>
    <t>3580 - COMPONENTES PRE-FABRICADOS PARA CONSTRUCAO</t>
  </si>
  <si>
    <t>COMPONENTES PRE-FABRICADOS PARA CONSTRUCAO</t>
  </si>
  <si>
    <r>
      <rPr>
        <sz val="10"/>
        <rFont val="Arial"/>
        <family val="2"/>
      </rPr>
      <t>COMPONENTES PRE-FABRICADOS PARA CONSTRUCAO</t>
    </r>
  </si>
  <si>
    <r>
      <rPr>
        <sz val="10"/>
        <rFont val="Arial"/>
        <family val="2"/>
      </rPr>
      <t>359 - MATERIAIS PARA ENCHIMENTO DE ESTOFADOS</t>
    </r>
  </si>
  <si>
    <t xml:space="preserve"> MATERIAIS PARA ENCHIMENTO DE ESTOFADOS</t>
  </si>
  <si>
    <r>
      <rPr>
        <sz val="10"/>
        <rFont val="Arial"/>
        <family val="2"/>
      </rPr>
      <t>ESTA CLASSE INCLUI ESPUMAS, MOLAS E OUTROS MATERIAIS PARA ENCHIMENTO  DE ESTOFADOS</t>
    </r>
  </si>
  <si>
    <r>
      <rPr>
        <sz val="10"/>
        <rFont val="Arial"/>
        <family val="2"/>
      </rPr>
      <t>36 - COMPONENTES DIVERSOS PARA VEICULOS, MOTOS, BICICLETAS</t>
    </r>
  </si>
  <si>
    <t xml:space="preserve"> COMPONENTES DIVERSOS PARA VEICULOS, MOTOS, BICICLETAS</t>
  </si>
  <si>
    <r>
      <rPr>
        <sz val="10"/>
        <rFont val="Arial"/>
        <family val="2"/>
      </rPr>
      <t>COMPONENTES DIVERSOS PARA VEICULOS, MOTOS, BICICLETAS</t>
    </r>
  </si>
  <si>
    <r>
      <rPr>
        <sz val="10"/>
        <rFont val="Arial"/>
        <family val="2"/>
      </rPr>
      <t>360 - PELES E COUROS</t>
    </r>
  </si>
  <si>
    <t xml:space="preserve"> PELES E COUROS</t>
  </si>
  <si>
    <r>
      <rPr>
        <sz val="10"/>
        <rFont val="Arial"/>
        <family val="2"/>
      </rPr>
      <t>ESTA CLASSE INCLUI PELES E COUROS DE ANIMAIS, CURTIDAS OU NAO PARA CONFECCAO DE OBJETOS DIVERSOS</t>
    </r>
  </si>
  <si>
    <r>
      <rPr>
        <sz val="10"/>
        <rFont val="Arial"/>
        <family val="2"/>
      </rPr>
      <t>1681 - EQUIPAMENTOS FOTOGRAFICOS, FILMOGRAFICOS E FONOGRAFICOS</t>
    </r>
  </si>
  <si>
    <r>
      <rPr>
        <sz val="10"/>
        <rFont val="Arial"/>
        <family val="2"/>
      </rPr>
      <t>3600 - EQUIPAMENTOS DE SOM E ACESSORIOS</t>
    </r>
  </si>
  <si>
    <t xml:space="preserve"> EQUIPAMENTOS DE SOM E ACESSORIOS</t>
  </si>
  <si>
    <r>
      <rPr>
        <sz val="10"/>
        <rFont val="Arial"/>
        <family val="2"/>
      </rPr>
      <t>EQUIPAMENTOS DE SOM E ACESSORIOS</t>
    </r>
  </si>
  <si>
    <r>
      <rPr>
        <sz val="10"/>
        <rFont val="Arial"/>
        <family val="2"/>
      </rPr>
      <t>1682 - BOMBAS E COMPRESSORES</t>
    </r>
  </si>
  <si>
    <r>
      <rPr>
        <sz val="10"/>
        <rFont val="Arial"/>
        <family val="2"/>
      </rPr>
      <t>3601 - BOMBAS</t>
    </r>
  </si>
  <si>
    <t xml:space="preserve"> BOMBAS</t>
  </si>
  <si>
    <r>
      <rPr>
        <sz val="10"/>
        <rFont val="Arial"/>
        <family val="2"/>
      </rPr>
      <t>BOMBAS</t>
    </r>
  </si>
  <si>
    <r>
      <rPr>
        <sz val="10"/>
        <rFont val="Arial"/>
        <family val="2"/>
      </rPr>
      <t xml:space="preserve">83 - TECIDOS, COUROS, PELES, </t>
    </r>
  </si>
  <si>
    <r>
      <rPr>
        <sz val="10"/>
        <rFont val="Arial"/>
        <family val="2"/>
      </rPr>
      <t>361 - CALCADOS</t>
    </r>
  </si>
  <si>
    <t xml:space="preserve"> CALCADOS</t>
  </si>
  <si>
    <r>
      <rPr>
        <sz val="10"/>
        <rFont val="Arial"/>
        <family val="2"/>
      </rPr>
      <t>ESTA CLASSE INCLUI ILHOSES, SALTOS, PALMILHAS, SOLADOS, ETC.</t>
    </r>
  </si>
  <si>
    <r>
      <rPr>
        <sz val="10"/>
        <rFont val="Arial"/>
        <family val="2"/>
      </rPr>
      <t>362 - BARRACAS E ENCERADOS</t>
    </r>
  </si>
  <si>
    <r>
      <rPr>
        <sz val="10"/>
        <rFont val="Arial"/>
        <family val="2"/>
      </rPr>
      <t>ESTA CLASSE INCLUI BARRACAS PARA ACAMPAMENTO, DE CAMPANHA E ENCERADOS DE TODOS OS TIPOS</t>
    </r>
  </si>
  <si>
    <r>
      <rPr>
        <sz val="10"/>
        <rFont val="Arial"/>
        <family val="2"/>
      </rPr>
      <t>141 - FERRAMENTAS MANUAIS</t>
    </r>
  </si>
  <si>
    <r>
      <rPr>
        <sz val="10"/>
        <rFont val="Arial"/>
        <family val="2"/>
      </rPr>
      <t>3620 - FERRAMENTAS MANUAIS ACIONADAS POR FORCA MOTRIZ</t>
    </r>
  </si>
  <si>
    <r>
      <rPr>
        <sz val="10"/>
        <rFont val="Arial"/>
        <family val="2"/>
      </rPr>
      <t>FERRAMENTAS MANUAIS ACIONADAS POR FORCA MOTRIZ</t>
    </r>
  </si>
  <si>
    <r>
      <rPr>
        <sz val="10"/>
        <rFont val="Arial"/>
        <family val="2"/>
      </rPr>
      <t>363 - BANDEIRAS, FLAMULAS E PAVILHOES</t>
    </r>
  </si>
  <si>
    <t xml:space="preserve"> BANDEIRAS, FLAMULAS E PAVILHOES</t>
  </si>
  <si>
    <r>
      <rPr>
        <sz val="10"/>
        <rFont val="Arial"/>
        <family val="2"/>
      </rPr>
      <t>ESTA CLASSE INCLUI BANDEIRAS, FLAMULAS E PAVILHÕES DE TODOS OS TIPOS E TAMANHOS</t>
    </r>
  </si>
  <si>
    <r>
      <rPr>
        <sz val="10"/>
        <rFont val="Arial"/>
        <family val="2"/>
      </rPr>
      <t>84 - VESTUARIOS GERAL, UNIFORMES MILITAR, EQUIPAMENTOS INDIVIDUAIS</t>
    </r>
  </si>
  <si>
    <r>
      <rPr>
        <sz val="10"/>
        <rFont val="Arial"/>
        <family val="2"/>
      </rPr>
      <t>364 - VESTUARIO DE USO GERAL</t>
    </r>
  </si>
  <si>
    <t xml:space="preserve"> VESTUARIO DE USO GERAL</t>
  </si>
  <si>
    <r>
      <rPr>
        <sz val="10"/>
        <rFont val="Arial"/>
        <family val="2"/>
      </rPr>
      <t>ESTA CLASSE INCLUI GUARDA-POS, AVENTAIS, MACACOES, CAPAS, CAPOTES,    CALCAS, CAMISAS, BLUSAS, JAPONAS, BERMUDAS, ETC.</t>
    </r>
  </si>
  <si>
    <r>
      <rPr>
        <sz val="10"/>
        <rFont val="Arial"/>
        <family val="2"/>
      </rPr>
      <t>1701 - MAQUINAS E EQUIPAMENTOS PARA MANUSEIO DE MATERIAL, TRANSPORTE E DE MOVIMENTO</t>
    </r>
  </si>
  <si>
    <r>
      <rPr>
        <sz val="10"/>
        <rFont val="Arial"/>
        <family val="2"/>
      </rPr>
      <t>3640 - TRANSPORTADORES MANUAIS</t>
    </r>
  </si>
  <si>
    <r>
      <rPr>
        <sz val="10"/>
        <rFont val="Arial"/>
        <family val="2"/>
      </rPr>
      <t>365 - VESTUARIO INTIMO E PARA DORMIR</t>
    </r>
  </si>
  <si>
    <t xml:space="preserve"> VESTUARIO INTIMO E PARA DORMIR</t>
  </si>
  <si>
    <r>
      <rPr>
        <sz val="10"/>
        <rFont val="Arial"/>
        <family val="2"/>
      </rPr>
      <t>ESTA CLASSE INCLUI CALCINHAS, CUECAS, PIJAMAS, MEIAS, ETC.</t>
    </r>
  </si>
  <si>
    <t>366 - EQUIPAMENTOS DE PROTECAO INDIVIDUAL - EPI'S</t>
  </si>
  <si>
    <t>EQUIPAMENTOS DE PROTECAO INDIVIDUAL - EPI'S</t>
  </si>
  <si>
    <r>
      <rPr>
        <sz val="10"/>
        <rFont val="Arial"/>
        <family val="2"/>
      </rPr>
      <t>EQUIPAMENTOS DE PROTECAO INDIVIDUAL - EPI'S</t>
    </r>
  </si>
  <si>
    <r>
      <rPr>
        <sz val="10"/>
        <rFont val="Arial"/>
        <family val="2"/>
      </rPr>
      <t>3660 - MATERIAIS USINADOS E DE ORIGEM MINERAL A GRANEL</t>
    </r>
  </si>
  <si>
    <t xml:space="preserve"> MATERIAIS USINADOS E DE ORIGEM MINERAL A GRANEL</t>
  </si>
  <si>
    <r>
      <rPr>
        <sz val="10"/>
        <rFont val="Arial"/>
        <family val="2"/>
      </rPr>
      <t>MATERIAIS USINADOS E DE ORIGEM MINERAL A GRANEL</t>
    </r>
  </si>
  <si>
    <r>
      <rPr>
        <sz val="10"/>
        <rFont val="Arial"/>
        <family val="2"/>
      </rPr>
      <t>367 - COMPLEMENTOS DE VESTUARIOS</t>
    </r>
  </si>
  <si>
    <t xml:space="preserve"> COMPLEMENTOS DE VESTUARIOS</t>
  </si>
  <si>
    <r>
      <rPr>
        <sz val="10"/>
        <rFont val="Arial"/>
        <family val="2"/>
      </rPr>
      <t>ESTA CLASSE INCLUI CINTOS, ABOTUADURAS, CARTEIRAS, PASTAS, MALAS,     GUARDA-SOL, GUARDA-CHUVA, CANTIS, MOCHILAS, COLDRES, ETC.</t>
    </r>
  </si>
  <si>
    <r>
      <rPr>
        <sz val="10"/>
        <rFont val="Arial"/>
        <family val="2"/>
      </rPr>
      <t>368 - DISTINTIVOS, INSIGNIAS E CONDECORACOES</t>
    </r>
  </si>
  <si>
    <t xml:space="preserve"> DISTINTIVOS, INSIGNIAS E CONDECORACOES</t>
  </si>
  <si>
    <r>
      <rPr>
        <sz val="10"/>
        <rFont val="Arial"/>
        <family val="2"/>
      </rPr>
      <t>ESTA CLASSE INCLUI DISTINTIVOS DE METAL OU BORBADOS, INSIGNIAS, CONDE-CORACOES, PLACAS COMEMORATIVAS, ETC.</t>
    </r>
  </si>
  <si>
    <r>
      <rPr>
        <sz val="10"/>
        <rFont val="Arial"/>
        <family val="2"/>
      </rPr>
      <t>1721 - PINCEIS, TINTAS, VEDANTES, ADESIVOS E CORRELATOS</t>
    </r>
  </si>
  <si>
    <r>
      <rPr>
        <sz val="10"/>
        <rFont val="Arial"/>
        <family val="2"/>
      </rPr>
      <t>3680 - COMPOSTOS PRESERVATIVOS E VEDANTES</t>
    </r>
  </si>
  <si>
    <t xml:space="preserve"> COMPOSTOS PRESERVATIVOS E VEDANTES</t>
  </si>
  <si>
    <r>
      <rPr>
        <sz val="10"/>
        <rFont val="Arial"/>
        <family val="2"/>
      </rPr>
      <t xml:space="preserve">COMPOSTOS PRESERVATIVOS E VEDANTES
</t>
    </r>
  </si>
  <si>
    <r>
      <rPr>
        <sz val="10"/>
        <rFont val="Arial"/>
        <family val="2"/>
      </rPr>
      <t>369 - VESTUARIO E COMPLEMENTO DE PROTECAO E SEGURANCA</t>
    </r>
  </si>
  <si>
    <t xml:space="preserve"> VESTUARIO E COMPLEMENTO DE PROTECAO E SEGURANCA</t>
  </si>
  <si>
    <r>
      <rPr>
        <sz val="10"/>
        <rFont val="Arial"/>
        <family val="2"/>
      </rPr>
      <t>NESTA CLASSE ESTA INCLUIDO TODO VESTUARIO DESTINADO A PROTECAO E SEGURANCA CONTRA INCENDIO, VESTUARIO PARA MERGULHADOR, ETC...</t>
    </r>
  </si>
  <si>
    <r>
      <rPr>
        <sz val="10"/>
        <rFont val="Arial"/>
        <family val="2"/>
      </rPr>
      <t>370 - EQUIPAMENTOS DE PROTECAO INDIVIDUAL</t>
    </r>
  </si>
  <si>
    <t xml:space="preserve"> EQUIPAMENTOS DE PROTECAO INDIVIDUAL</t>
  </si>
  <si>
    <r>
      <rPr>
        <sz val="10"/>
        <rFont val="Arial"/>
        <family val="2"/>
      </rPr>
      <t>ESTA CLASSE INCLUI BASTOES TIPO TONFA, TONFA, CASSETETES, ESCUDOS AN  TI-TUMULTO, CAPACETES, CAPACETES ANTI-TUMULTO, COLETES ANTI-BALISTI-  COS, ETC...</t>
    </r>
  </si>
  <si>
    <r>
      <rPr>
        <sz val="10"/>
        <rFont val="Arial"/>
        <family val="2"/>
      </rPr>
      <t>3700 - TINTAS, VERNIZES E PRODUTOS CORRELATOS</t>
    </r>
  </si>
  <si>
    <t xml:space="preserve"> TINTAS, VERNIZES E PRODUTOS CORRELATOS</t>
  </si>
  <si>
    <r>
      <rPr>
        <sz val="10"/>
        <rFont val="Arial"/>
        <family val="2"/>
      </rPr>
      <t>TINTAS, VERNIZES E PRODUTOS CORRELATOS</t>
    </r>
  </si>
  <si>
    <r>
      <rPr>
        <sz val="10"/>
        <rFont val="Arial"/>
        <family val="2"/>
      </rPr>
      <t>85 - ARTIGOS DE HIGIENE</t>
    </r>
  </si>
  <si>
    <r>
      <rPr>
        <sz val="10"/>
        <rFont val="Arial"/>
        <family val="2"/>
      </rPr>
      <t>371 - PRODUTOS PARA HIGIENE PESSOAL</t>
    </r>
  </si>
  <si>
    <t xml:space="preserve"> PRODUTOS PARA HIGIENE PESSOAL</t>
  </si>
  <si>
    <r>
      <rPr>
        <sz val="10"/>
        <rFont val="Arial"/>
        <family val="2"/>
      </rPr>
      <t>ESTA CLASSE INCLUI DESODORANTES, CREMES, TALCOS, DENTIFRICIOS,        SABONETES, XAMPUS, PERFUMES, LOCOES, COSMETICOS EM GERAL, ESMALTES,ETC</t>
    </r>
  </si>
  <si>
    <r>
      <rPr>
        <sz val="10"/>
        <rFont val="Arial"/>
        <family val="2"/>
      </rPr>
      <t>372 - UTENSILIOS PARA HIGIENE PESSOAL</t>
    </r>
  </si>
  <si>
    <t xml:space="preserve"> UTENSILIOS PARA HIGIENE PESSOAL</t>
  </si>
  <si>
    <r>
      <rPr>
        <sz val="10"/>
        <rFont val="Arial"/>
        <family val="2"/>
      </rPr>
      <t>ESTA CLASSE INCLUI ESCOVAS DE DENTE, DE UNHAS, LIXAS, LIMAS, TESOURAS PARA UNHA, ALICATES DE CUTÍCULAS, PENTES, APARELHOS DE BARBEAR E DEPILADORES ELETRICOS OU NÃO</t>
    </r>
  </si>
  <si>
    <r>
      <rPr>
        <sz val="10"/>
        <rFont val="Arial"/>
        <family val="2"/>
      </rPr>
      <t>1741 - MAQUINAS E EQUIPAMENTOS DE OFICINAS EM GERAL</t>
    </r>
  </si>
  <si>
    <t>3720 - MAQUINAS E EQUIPAMENTOS PARA OFICINAS ELETRICA, ELETRO-ELETRONICA E MECANICA</t>
  </si>
  <si>
    <t>MAQUINAS E EQUIPAMENTOS PARA OFICINAS ELETRICA, ELETRO-ELETRONICA E MECANICA</t>
  </si>
  <si>
    <r>
      <rPr>
        <sz val="10"/>
        <rFont val="Arial"/>
        <family val="2"/>
      </rPr>
      <t>MAQUINAS E EQUIPAMENTOS PARA OFICINAS ELETRICA, ELETRO-ELETRONICA E MECANICA</t>
    </r>
  </si>
  <si>
    <r>
      <rPr>
        <sz val="10"/>
        <rFont val="Arial"/>
        <family val="2"/>
      </rPr>
      <t>373 - ARTIGOS DE PAPEL PARA HIGIENE PESSOAL</t>
    </r>
  </si>
  <si>
    <t xml:space="preserve"> ARTIGOS DE PAPEL PARA HIGIENE PESSOAL</t>
  </si>
  <si>
    <r>
      <rPr>
        <sz val="10"/>
        <rFont val="Arial"/>
        <family val="2"/>
      </rPr>
      <t>ESTA CLASSE INCLUI PAPEL HIGIENICO, TOALHAS, LENCOS, GUARDANAPOS DE   PAPEL</t>
    </r>
  </si>
  <si>
    <r>
      <rPr>
        <sz val="10"/>
        <rFont val="Arial"/>
        <family val="2"/>
      </rPr>
      <t>374 - GUARNICOES DE BANHO</t>
    </r>
  </si>
  <si>
    <t xml:space="preserve"> GUARNICOES DE BANHO</t>
  </si>
  <si>
    <r>
      <rPr>
        <sz val="10"/>
        <rFont val="Arial"/>
        <family val="2"/>
      </rPr>
      <t>ESTA CLASSE INCLUI TOALHAS DE PANO PARA BANHO, ROSTO, ETC</t>
    </r>
  </si>
  <si>
    <r>
      <rPr>
        <sz val="10"/>
        <rFont val="Arial"/>
        <family val="2"/>
      </rPr>
      <t>1761 - INSTRUMENTOS MUSICAIS</t>
    </r>
  </si>
  <si>
    <r>
      <rPr>
        <sz val="10"/>
        <rFont val="Arial"/>
        <family val="2"/>
      </rPr>
      <t>3740 - INSTRUMENTOS MUSICAIS</t>
    </r>
  </si>
  <si>
    <t xml:space="preserve"> INSTRUMENTOS MUSICAIS</t>
  </si>
  <si>
    <r>
      <rPr>
        <sz val="10"/>
        <rFont val="Arial"/>
        <family val="2"/>
      </rPr>
      <t>ESSA CLASSE ENGLOBA TODOS OS INSTRUMENTOS MUSICAIS DE CORDA, SOPRO, PERCUSSAO, QUE UTILIZAM A CORRENTE ELETRICA, DENTRE OUTROS.</t>
    </r>
  </si>
  <si>
    <r>
      <rPr>
        <sz val="10"/>
        <rFont val="Arial"/>
        <family val="2"/>
      </rPr>
      <t>3741 - PECAS E ACESSORIOS DE INSTRUMENTOS MUSICAIS</t>
    </r>
  </si>
  <si>
    <t xml:space="preserve"> PECAS E ACESSORIOS DE INSTRUMENTOS MUSICAIS</t>
  </si>
  <si>
    <r>
      <rPr>
        <sz val="10"/>
        <rFont val="Arial"/>
        <family val="2"/>
      </rPr>
      <t>ESSA CLASSE ENGLOBA TODAS AS PECAS E ACESSORIOS DE INSTRUMENTOS MUSICAIS.</t>
    </r>
  </si>
  <si>
    <r>
      <rPr>
        <sz val="10"/>
        <rFont val="Arial"/>
        <family val="2"/>
      </rPr>
      <t>87 - SUPRIMENTOS AGRICOLAS</t>
    </r>
  </si>
  <si>
    <r>
      <rPr>
        <sz val="10"/>
        <rFont val="Arial"/>
        <family val="2"/>
      </rPr>
      <t>376 - FERTILIZANTES E DEFENSIVOS AGRICOLAS</t>
    </r>
  </si>
  <si>
    <t xml:space="preserve"> FERTILIZANTES E DEFENSIVOS AGRICOLAS</t>
  </si>
  <si>
    <r>
      <rPr>
        <sz val="10"/>
        <rFont val="Arial"/>
        <family val="2"/>
      </rPr>
      <t>NESTA CLASSE INCLUEM-SE TODOS OS FERTILIZANTES E DEFENSIVOS AGRICOLAS,INDEPENDENTE DA SUA FORMULAÇÃO OU APLICAÇÃO.</t>
    </r>
  </si>
  <si>
    <r>
      <rPr>
        <sz val="10"/>
        <rFont val="Arial"/>
        <family val="2"/>
      </rPr>
      <t>1781 - ACESSORIOS, MAQUINAS E EQUIPAMENTOS PARA VEICULOS</t>
    </r>
  </si>
  <si>
    <r>
      <rPr>
        <sz val="10"/>
        <rFont val="Arial"/>
        <family val="2"/>
      </rPr>
      <t>3760 - ACESSORIOS PARA VEICULOS</t>
    </r>
  </si>
  <si>
    <t xml:space="preserve"> ACESSORIOS PARA VEICULOS</t>
  </si>
  <si>
    <r>
      <rPr>
        <sz val="10"/>
        <rFont val="Arial"/>
        <family val="2"/>
      </rPr>
      <t>ACESSORIOS PARA VEICULOS</t>
    </r>
  </si>
  <si>
    <r>
      <rPr>
        <sz val="10"/>
        <rFont val="Arial"/>
        <family val="2"/>
      </rPr>
      <t>377 - SEMENTES E MUDAS DE PLANTAS</t>
    </r>
  </si>
  <si>
    <t xml:space="preserve"> SEMENTES E MUDAS DE PLANTAS</t>
  </si>
  <si>
    <r>
      <rPr>
        <sz val="10"/>
        <rFont val="Arial"/>
        <family val="2"/>
      </rPr>
      <t>NESTA CLASSE INCLUEM-SE TODAS AS MUDAS E SEMENTES, TAIS COMO: SEMENTESDE ALGODAO, MUDAS DE PLANTAS ORNAMENTAIS.</t>
    </r>
  </si>
  <si>
    <r>
      <rPr>
        <sz val="10"/>
        <rFont val="Arial"/>
        <family val="2"/>
      </rPr>
      <t>89 - GENEROS ALIMENTICIOS</t>
    </r>
  </si>
  <si>
    <r>
      <rPr>
        <sz val="10"/>
        <rFont val="Arial"/>
        <family val="2"/>
      </rPr>
      <t>380 - PRODUTOS ALIMENTICIOS</t>
    </r>
  </si>
  <si>
    <t xml:space="preserve"> PRODUTOS ALIMENTICIOS</t>
  </si>
  <si>
    <r>
      <rPr>
        <sz val="10"/>
        <rFont val="Arial"/>
        <family val="2"/>
      </rPr>
      <t>PRODUTOS ALIMENTICIOS</t>
    </r>
  </si>
  <si>
    <r>
      <rPr>
        <sz val="10"/>
        <rFont val="Arial"/>
        <family val="2"/>
      </rPr>
      <t>1821 - INSTRUMENTOS E EQUIPAMENTOS DE CONTROLE E MEDICAO</t>
    </r>
  </si>
  <si>
    <r>
      <rPr>
        <sz val="10"/>
        <rFont val="Arial"/>
        <family val="2"/>
      </rPr>
      <t>3800 - INSTRUMENTO DE CONTAGEM</t>
    </r>
  </si>
  <si>
    <t xml:space="preserve"> INSTRUMENTO DE CONTAGEM</t>
  </si>
  <si>
    <r>
      <rPr>
        <sz val="10"/>
        <rFont val="Arial"/>
        <family val="2"/>
      </rPr>
      <t>INSTRUMENTO DE CONTAGEM</t>
    </r>
  </si>
  <si>
    <r>
      <rPr>
        <sz val="10"/>
        <rFont val="Arial"/>
        <family val="2"/>
      </rPr>
      <t>381 - CARNES, AVES E PEIXES</t>
    </r>
  </si>
  <si>
    <t xml:space="preserve"> CARNES, AVES E PEIXES</t>
  </si>
  <si>
    <r>
      <rPr>
        <sz val="10"/>
        <rFont val="Arial"/>
        <family val="2"/>
      </rPr>
      <t>ESTA CLASSE INCLUI TODAS AS CARNES E SEUS DERIVADOS PARA ALIMENTACAO  HUMANA TAIS COMO: ALCATRA, PERNIL, COXA DE FRANGO, FILE DE PEIXE, PAS-TAS, SALSICHAS, PRESUNTOS, ETC...</t>
    </r>
  </si>
  <si>
    <r>
      <rPr>
        <sz val="10"/>
        <rFont val="Arial"/>
        <family val="2"/>
      </rPr>
      <t>382 - OVOS, LEITES E LATICINIOS E SEUS DERIVADOS</t>
    </r>
  </si>
  <si>
    <t xml:space="preserve"> OVOS, LEITES E LATICINIOS E SEUS DERIVADOS</t>
  </si>
  <si>
    <r>
      <rPr>
        <sz val="10"/>
        <rFont val="Arial"/>
        <family val="2"/>
      </rPr>
      <t>ESTA CLASSE INCLUI TODO O TIPO DE OVOS, LEITES, LATICINIOS E SEUS DERIVADOS E PRODUTOS INDUSTRIALIZADOS COMO LEITE EM PO (TODOS OS TIPOS), COALHADAS, IOGURTES, MANTEIGAS, QUEIJOS, LEITE CONDENSADO, CREME DE LEITE, ETC...</t>
    </r>
  </si>
  <si>
    <r>
      <rPr>
        <sz val="10"/>
        <rFont val="Arial"/>
        <family val="2"/>
      </rPr>
      <t>1841 - SISTEMAS DE ALARME, SINALIZACAO E DETECCAO PARA SEGURANCA</t>
    </r>
  </si>
  <si>
    <r>
      <rPr>
        <sz val="10"/>
        <rFont val="Arial"/>
        <family val="2"/>
      </rPr>
      <t>3820 - SISTEMAS DE SINALIZACAO DE TRAFEGO E TRANSITO</t>
    </r>
  </si>
  <si>
    <t xml:space="preserve"> SISTEMAS DE SINALIZACAO DE TRAFEGO E TRANSITO</t>
  </si>
  <si>
    <r>
      <rPr>
        <sz val="10"/>
        <rFont val="Arial"/>
        <family val="2"/>
      </rPr>
      <t>SISTEMAS DE SINALIZACAO DE TRAFEGO E TRANSITO</t>
    </r>
  </si>
  <si>
    <t>383 - FRUTAS, VERDURAS E LEGUMES IN-NATURA</t>
  </si>
  <si>
    <t>FRUTAS, VERDURAS E LEGUMES IN-NATURA</t>
  </si>
  <si>
    <r>
      <rPr>
        <sz val="10"/>
        <rFont val="Arial"/>
        <family val="2"/>
      </rPr>
      <t>ESTA CLASSE INCLUI SOMENTE OS ALIMENTOS DO TITULO IN NATURA, COMO   LARANJA, ACELGA, TOMATE, MANDIOCA, ETC...</t>
    </r>
  </si>
  <si>
    <r>
      <rPr>
        <sz val="10"/>
        <rFont val="Arial"/>
        <family val="2"/>
      </rPr>
      <t>384 - CEREAIS EM GRÃOS E FARINHAS PARA PANIFICACAO</t>
    </r>
  </si>
  <si>
    <t xml:space="preserve"> CEREAIS EM GRÃOS E FARINHAS PARA PANIFICACAO</t>
  </si>
  <si>
    <r>
      <rPr>
        <sz val="10"/>
        <rFont val="Arial"/>
        <family val="2"/>
      </rPr>
      <t>ESTA CLASSE INCLUI ALIMENTOS SEMI-INDUSTRIALIZADOS OU BENEFICIADOS COMO FARINHA DE TRIGO, DE MILHO, FUBA, ARROZ, FEIJAO, LENTILHAS, ETC...</t>
    </r>
  </si>
  <si>
    <r>
      <rPr>
        <sz val="10"/>
        <rFont val="Arial"/>
        <family val="2"/>
      </rPr>
      <t>1861 - LIVROS, MAPAS E OUTRAS PUBLICACOES</t>
    </r>
  </si>
  <si>
    <r>
      <rPr>
        <sz val="10"/>
        <rFont val="Arial"/>
        <family val="2"/>
      </rPr>
      <t>3840 - JORNAIS E PERIODICOS</t>
    </r>
  </si>
  <si>
    <t xml:space="preserve"> JORNAIS E PERIODICOS</t>
  </si>
  <si>
    <r>
      <rPr>
        <sz val="10"/>
        <rFont val="Arial"/>
        <family val="2"/>
      </rPr>
      <t>JORNAIS E PERIODICOS</t>
    </r>
  </si>
  <si>
    <r>
      <rPr>
        <sz val="10"/>
        <rFont val="Arial"/>
        <family val="2"/>
      </rPr>
      <t>385 - MASSAS ALIMENTICIAS E PRODUTOS DE PANIFICACAO</t>
    </r>
  </si>
  <si>
    <t xml:space="preserve"> MASSAS ALIMENTICIAS E PRODUTOS DE PANIFICACAO</t>
  </si>
  <si>
    <r>
      <rPr>
        <sz val="10"/>
        <rFont val="Arial"/>
        <family val="2"/>
      </rPr>
      <t>ESTA CLASSE INCLUI MACARROES, PAES, PANETONE, BISCOITOS, ETC...</t>
    </r>
  </si>
  <si>
    <r>
      <rPr>
        <sz val="10"/>
        <rFont val="Arial"/>
        <family val="2"/>
      </rPr>
      <t>386 - AÇUCAR E ARTIGOS PARA CONFEITARIA</t>
    </r>
  </si>
  <si>
    <t xml:space="preserve"> AÇUCAR E ARTIGOS PARA CONFEITARIA</t>
  </si>
  <si>
    <r>
      <rPr>
        <sz val="10"/>
        <rFont val="Arial"/>
        <family val="2"/>
      </rPr>
      <t>ESTA CLASSE INCLUI AÇUCAR, CASTANHAS, NOZES, AMENDOIM, ETC...</t>
    </r>
  </si>
  <si>
    <r>
      <rPr>
        <sz val="10"/>
        <rFont val="Arial"/>
        <family val="2"/>
      </rPr>
      <t>1881 - CORDAS, CABOS E CORRENTES.</t>
    </r>
  </si>
  <si>
    <r>
      <rPr>
        <sz val="10"/>
        <rFont val="Arial"/>
        <family val="2"/>
      </rPr>
      <t>3860 - CORRENTES</t>
    </r>
  </si>
  <si>
    <t xml:space="preserve"> CORRENTES</t>
  </si>
  <si>
    <r>
      <rPr>
        <sz val="10"/>
        <rFont val="Arial"/>
        <family val="2"/>
      </rPr>
      <t>ESTA CLASSE INCLUI CORRENTES E ELOS DE CORRENTES</t>
    </r>
  </si>
  <si>
    <r>
      <rPr>
        <sz val="10"/>
        <rFont val="Arial"/>
        <family val="2"/>
      </rPr>
      <t>387 - ARTIGOS DE CONFEITARIA, DOCES E SALGADOS, CHOCOLATES E DOCES INDUSTRIALIZADOS</t>
    </r>
  </si>
  <si>
    <t xml:space="preserve"> ARTIGOS DE CONFEITARIA, DOCES E SALGADOS, CHOCOLATES E DOCES INDUSTRIALIZADOS</t>
  </si>
  <si>
    <r>
      <rPr>
        <sz val="10"/>
        <rFont val="Arial"/>
        <family val="2"/>
      </rPr>
      <t>ESTA CLASSE INCLUI TODOS OS TIPOS DE DOCES E SALGADOS PRODUZIDOS DE   FORMA MANUAL OU INDUSTRIALIZADOS COMO: BEIJINHOS, BRIGADEIROS, ESFIHAS, COXINHAS, PASTEIS, BALAS, TABLETE DE CHOCOLATE, OVOS DE PASCOA,  PÉ DE MOLEQUE, PACOCAS, ETC...</t>
    </r>
  </si>
  <si>
    <r>
      <rPr>
        <sz val="10"/>
        <rFont val="Arial"/>
        <family val="2"/>
      </rPr>
      <t>388 - COMPOTAS, DOCES ENLATADOS, POS P/GELATINAS, GELEIAS, REFRESCOS E SORVETES.</t>
    </r>
  </si>
  <si>
    <t xml:space="preserve"> COMPOTAS, DOCES ENLATADOS, POS P/GELATINAS, GELEIAS, REFRESCOS E SORVETES.</t>
  </si>
  <si>
    <r>
      <rPr>
        <sz val="10"/>
        <rFont val="Arial"/>
        <family val="2"/>
      </rPr>
      <t>ESTA CLASSE INCLUI POS PARA GELATINAS, GELEIAS, MARMELADA, DOCE DE    LEITE EM PASTA, FRUTAS EM CALDA. EXCLUI OS DIETETICOS.</t>
    </r>
  </si>
  <si>
    <r>
      <rPr>
        <sz val="10"/>
        <rFont val="Arial"/>
        <family val="2"/>
      </rPr>
      <t>3880 - EQUIPAMENTOS DE PROJECAO E ACESSORIOS</t>
    </r>
  </si>
  <si>
    <t xml:space="preserve"> EQUIPAMENTOS DE PROJECAO E ACESSORIOS</t>
  </si>
  <si>
    <r>
      <rPr>
        <sz val="10"/>
        <rFont val="Arial"/>
        <family val="2"/>
      </rPr>
      <t>ESTA CLASSE INCLUI EQUIPAMENTOS DE PROJECAO DE SLIDES, FOTOMADAS, FILMES, RETROPROJETORES, VISORES DE MICRO FILMES, MICRO FICHAS, TELAS DE PROJECAO.</t>
    </r>
  </si>
  <si>
    <r>
      <rPr>
        <sz val="10"/>
        <rFont val="Arial"/>
        <family val="2"/>
      </rPr>
      <t>389 - ALIMENTOS PRE PREPARADOS</t>
    </r>
  </si>
  <si>
    <t xml:space="preserve"> ALIMENTOS PRE PREPARADOS</t>
  </si>
  <si>
    <r>
      <rPr>
        <sz val="10"/>
        <rFont val="Arial"/>
        <family val="2"/>
      </rPr>
      <t>ESTA CLASSE INCLUI SOPAS, CALDOS, MASSAS E OUTROS ALIMENTOS PRE PREPA-RADOS.</t>
    </r>
  </si>
  <si>
    <r>
      <rPr>
        <sz val="10"/>
        <rFont val="Arial"/>
        <family val="2"/>
      </rPr>
      <t>390 - ALIMENTOS DIETETICOS</t>
    </r>
  </si>
  <si>
    <t xml:space="preserve"> ALIMENTOS DIETETICOS</t>
  </si>
  <si>
    <r>
      <rPr>
        <sz val="10"/>
        <rFont val="Arial"/>
        <family val="2"/>
      </rPr>
      <t>ETA CLASSE INCLUI ALIMENTOS DIETETICOS COMUNS E PARA DIETAS ESPECIAIS, COMO PO PARA GELATINA DIET, ALIMENTO EM PO OU EM LIQUIDO PARA DIETAS ENTERAIS, P/BEBES,ETC...</t>
    </r>
  </si>
  <si>
    <r>
      <rPr>
        <sz val="10"/>
        <rFont val="Arial"/>
        <family val="2"/>
      </rPr>
      <t>1901 - OBRAS DE ARTE</t>
    </r>
  </si>
  <si>
    <r>
      <rPr>
        <sz val="10"/>
        <rFont val="Arial"/>
        <family val="2"/>
      </rPr>
      <t>3900 - ESCULTURA</t>
    </r>
  </si>
  <si>
    <t xml:space="preserve"> ESCULTURA</t>
  </si>
  <si>
    <r>
      <rPr>
        <sz val="10"/>
        <rFont val="Arial"/>
        <family val="2"/>
      </rPr>
      <t>ESCULTURA</t>
    </r>
  </si>
  <si>
    <r>
      <rPr>
        <sz val="10"/>
        <rFont val="Arial"/>
        <family val="2"/>
      </rPr>
      <t>391 - OLEOS E GORDURAS VEGETAIS</t>
    </r>
  </si>
  <si>
    <t xml:space="preserve"> OLEOS E GORDURAS VEGETAIS</t>
  </si>
  <si>
    <r>
      <rPr>
        <sz val="10"/>
        <rFont val="Arial"/>
        <family val="2"/>
      </rPr>
      <t>ESTA CLASSE INCLUI BANHAS ANIMAIS, MARGARINAS, GORDURAS VEGETAIS,     OLEOS E AZEITES COMESTIVEIS.</t>
    </r>
  </si>
  <si>
    <r>
      <rPr>
        <sz val="10"/>
        <rFont val="Arial"/>
        <family val="2"/>
      </rPr>
      <t>392 - CONDIMENTOS, TEMPEROS E CORRELATOS</t>
    </r>
  </si>
  <si>
    <t xml:space="preserve"> CONDIMENTOS, TEMPEROS E CORRELATOS</t>
  </si>
  <si>
    <r>
      <rPr>
        <sz val="10"/>
        <rFont val="Arial"/>
        <family val="2"/>
      </rPr>
      <t>ESTA CLASSE INCLUI VEGETAIS EM CONSERVAS, SAL GROSSO OU REFINADO, FERMENTOS, MOLHOS, ESSENCIAS, EXTRATOS, CANELA, OREGANO, ETC...</t>
    </r>
  </si>
  <si>
    <r>
      <rPr>
        <sz val="10"/>
        <rFont val="Arial"/>
        <family val="2"/>
      </rPr>
      <t>3920 - PINCEIS PARA ARTES E PINTURAS</t>
    </r>
  </si>
  <si>
    <t xml:space="preserve"> PINCEIS PARA ARTES E PINTURAS</t>
  </si>
  <si>
    <r>
      <rPr>
        <sz val="10"/>
        <rFont val="Arial"/>
        <family val="2"/>
      </rPr>
      <t>PINCEIS PARA ARTES E PINTURAS</t>
    </r>
  </si>
  <si>
    <r>
      <rPr>
        <sz val="10"/>
        <rFont val="Arial"/>
        <family val="2"/>
      </rPr>
      <t>393 - CAFES, CHAS, ACHOCOLATADOS E OUTRAS BEBIDAS SOLUVEIS</t>
    </r>
  </si>
  <si>
    <t xml:space="preserve"> CAFES, CHAS, ACHOCOLATADOS E OUTRAS BEBIDAS SOLUVEIS</t>
  </si>
  <si>
    <r>
      <rPr>
        <sz val="10"/>
        <rFont val="Arial"/>
        <family val="2"/>
      </rPr>
      <t>ESTA CLASSE INCLUI ERVAS PARA CHA, CHOCOLATES ENRIQUECIDOS OU NAO, FECULAS E AMIDOS, ENRIQUECIDOS, MODIFICADOS OU NAO, TODOS OS ALIMENTOS QUE POSSAM SER SOLUVEIS COM LEITE OU AGUA, CAFE TORRADO, EM GRAOS, MOIDO OU SOLUVEL.</t>
    </r>
  </si>
  <si>
    <r>
      <rPr>
        <sz val="10"/>
        <rFont val="Arial"/>
        <family val="2"/>
      </rPr>
      <t>394 - BEBIDAS NAO ALCOOLICAS</t>
    </r>
  </si>
  <si>
    <t xml:space="preserve"> BEBIDAS NAO ALCOOLICAS</t>
  </si>
  <si>
    <r>
      <rPr>
        <sz val="10"/>
        <rFont val="Arial"/>
        <family val="2"/>
      </rPr>
      <t>ESTA CLASSE INCLUI AGUA POTAVEL OU MINERAL, REFRIGERANTES, SUCOS CON- CENTRADOS OU NAO, XAROPES DE FRUTAS, GELO, ETC...</t>
    </r>
  </si>
  <si>
    <r>
      <rPr>
        <sz val="10"/>
        <rFont val="Arial"/>
        <family val="2"/>
      </rPr>
      <t>1961 - SISTEMAS DE ALARME, SINALIZACAO E DETECCAO PARA SEGURANCA</t>
    </r>
  </si>
  <si>
    <r>
      <rPr>
        <sz val="10"/>
        <rFont val="Arial"/>
        <family val="2"/>
      </rPr>
      <t>3940 - SISTEMAS DIVERSOS DE SINALIZAÇÃO, ALARME E DETECÇÃO PARA SEGURANÇA</t>
    </r>
  </si>
  <si>
    <t xml:space="preserve"> SISTEMAS DIVERSOS DE SINALIZAÇÃO, ALARME E DETECÇÃO PARA SEGURANÇA</t>
  </si>
  <si>
    <r>
      <rPr>
        <sz val="10"/>
        <rFont val="Arial"/>
        <family val="2"/>
      </rPr>
      <t>SISTEMAS DIVERSOS DE SINALIZAÇÃO, ALARME E DETECÇÃO PARA SEGURANÇA</t>
    </r>
  </si>
  <si>
    <r>
      <rPr>
        <sz val="10"/>
        <rFont val="Arial"/>
        <family val="2"/>
      </rPr>
      <t>395 - BEBIDAS ALCOOLICAS</t>
    </r>
  </si>
  <si>
    <t xml:space="preserve"> BEBIDAS ALCOOLICAS</t>
  </si>
  <si>
    <r>
      <rPr>
        <sz val="10"/>
        <rFont val="Arial"/>
        <family val="2"/>
      </rPr>
      <t>ESTA CLASSE INCLUI TODO O TIPO DE BEBIDA ALCOOLICA, IMPORTADA OU NAO.</t>
    </r>
  </si>
  <si>
    <r>
      <rPr>
        <sz val="10"/>
        <rFont val="Arial"/>
        <family val="2"/>
      </rPr>
      <t>396 - ALIMENTOS PREPARADOS</t>
    </r>
  </si>
  <si>
    <t xml:space="preserve"> ALIMENTOS PREPARADOS</t>
  </si>
  <si>
    <r>
      <rPr>
        <sz val="10"/>
        <rFont val="Arial"/>
        <family val="2"/>
      </rPr>
      <t>ESTA CLASSE INCLUI ALIMENTOS PRONTOS PARA CONSUMO IMEDIATO. EX: ARROZ, FEIJÃO, BIFE; ARROZ, MACARRÃO, GALINHA ; ETC</t>
    </r>
  </si>
  <si>
    <r>
      <rPr>
        <sz val="10"/>
        <rFont val="Arial"/>
        <family val="2"/>
      </rPr>
      <t>3960 - INSTRUMENTOS PARA MEDICAO E CONTROLE DE PRESSAO, TEMPERATURA, PESO E UMIDADE</t>
    </r>
  </si>
  <si>
    <t xml:space="preserve"> INSTRUMENTOS PARA MEDICAO E CONTROLE DE PRESSAO, TEMPERATURA, PESO E UMIDADE</t>
  </si>
  <si>
    <r>
      <rPr>
        <sz val="10"/>
        <rFont val="Arial"/>
        <family val="2"/>
      </rPr>
      <t>INSTRUMENTOS PARA MEDICAO E CONTROLE DE PRESSAO, TEMPERATURA, PESO E UMIDADE</t>
    </r>
  </si>
  <si>
    <r>
      <rPr>
        <sz val="10"/>
        <rFont val="Arial"/>
        <family val="2"/>
      </rPr>
      <t>91 - COMBUSTIVEIS, OLEOS, LUBRIFICANTES E CERAS</t>
    </r>
  </si>
  <si>
    <r>
      <rPr>
        <sz val="10"/>
        <rFont val="Arial"/>
        <family val="2"/>
      </rPr>
      <t>397 - COMBUSTIVEIS SOLIDOS</t>
    </r>
  </si>
  <si>
    <t xml:space="preserve"> COMBUSTIVEIS SOLIDOS</t>
  </si>
  <si>
    <r>
      <rPr>
        <sz val="10"/>
        <rFont val="Arial"/>
        <family val="2"/>
      </rPr>
      <t>ESTA CLASSE INCLUI CARVAO VEGETAL, MINERAL, LENHA CORTADA, ETC</t>
    </r>
  </si>
  <si>
    <r>
      <rPr>
        <sz val="10"/>
        <rFont val="Arial"/>
        <family val="2"/>
      </rPr>
      <t>398 - COMBUSTIVEIS LIQUIDOS E GASOSOS A BASE DE PETROLEO</t>
    </r>
  </si>
  <si>
    <t xml:space="preserve"> COMBUSTIVEIS LIQUIDOS E GASOSOS A BASE DE PETROLEO</t>
  </si>
  <si>
    <r>
      <rPr>
        <sz val="10"/>
        <rFont val="Arial"/>
        <family val="2"/>
      </rPr>
      <t>ESTA CLASSE INCLUI GASOLINA, QUEROSENE, OLEO DIESEL, GLP, ETC</t>
    </r>
  </si>
  <si>
    <r>
      <rPr>
        <sz val="10"/>
        <rFont val="Arial"/>
        <family val="2"/>
      </rPr>
      <t>3980 - MATERIAIS PARA CONSTRUÇÕES, OBRAS E REFORMAS</t>
    </r>
  </si>
  <si>
    <t xml:space="preserve"> MATERIAIS PARA CONSTRUÇÕES, OBRAS E REFORMAS</t>
  </si>
  <si>
    <r>
      <rPr>
        <sz val="10"/>
        <rFont val="Arial"/>
        <family val="2"/>
      </rPr>
      <t>MATERIAIS PARA CONSTRUÇÕES, OBRAS E REFORMAS</t>
    </r>
  </si>
  <si>
    <r>
      <rPr>
        <sz val="10"/>
        <rFont val="Arial"/>
        <family val="2"/>
      </rPr>
      <t>1981 - EQUIPAMENTOS E ARTIGOS DE USO VETERINARIO</t>
    </r>
  </si>
  <si>
    <r>
      <rPr>
        <sz val="10"/>
        <rFont val="Arial"/>
        <family val="2"/>
      </rPr>
      <t>3981 - EQUIPAMENTOS, UTENSILIOS E MOBILIARIOS DE USO VETERINARIO</t>
    </r>
  </si>
  <si>
    <r>
      <rPr>
        <sz val="10"/>
        <rFont val="Arial"/>
        <family val="2"/>
      </rPr>
      <t>NESTA CLASSE INCLUEM-SE TODOS OS MOVEIS, EQUIPAMENTOS E INSTRUMENTOS UTILIZADOS EXCLUSIVAMENTE NO MANEJO DE ANIMAIS.</t>
    </r>
  </si>
  <si>
    <r>
      <rPr>
        <sz val="10"/>
        <rFont val="Arial"/>
        <family val="2"/>
      </rPr>
      <t>1941 - BARRAS, CHAPAS E PERFILADOS METALICOS</t>
    </r>
  </si>
  <si>
    <r>
      <rPr>
        <sz val="10"/>
        <rFont val="Arial"/>
        <family val="2"/>
      </rPr>
      <t>3982 - ARAMES DE METAL NAO FERROSO, NAO UTILIZAVEIS EM ELETRICIDADE</t>
    </r>
  </si>
  <si>
    <t xml:space="preserve"> ARAMES DE METAL NAO FERROSO, NAO UTILIZAVEIS EM ELETRICIDADE</t>
  </si>
  <si>
    <r>
      <rPr>
        <sz val="10"/>
        <rFont val="Arial"/>
        <family val="2"/>
      </rPr>
      <t>ARAMES DE METAL NAO FERROSO, NAO UTILIZAVEIS EM ELETRICIDADE</t>
    </r>
  </si>
  <si>
    <r>
      <rPr>
        <sz val="10"/>
        <rFont val="Arial"/>
        <family val="2"/>
      </rPr>
      <t>3983 - EQUIPAMENTOS PARA SEGURANCA, COMUNICACAO</t>
    </r>
  </si>
  <si>
    <t xml:space="preserve"> EQUIPAMENTOS PARA SEGURANCA, COMUNICACAO</t>
  </si>
  <si>
    <r>
      <rPr>
        <sz val="10"/>
        <rFont val="Arial"/>
        <family val="2"/>
      </rPr>
      <t xml:space="preserve">EQUIPAMENTOS PARA SEGURANCA, COMUNICACAO
</t>
    </r>
  </si>
  <si>
    <r>
      <rPr>
        <sz val="10"/>
        <rFont val="Arial"/>
        <family val="2"/>
      </rPr>
      <t>399 - COMBUSTIVEIS LIQUIDOS E GASOSOS OXIDANTES A BASE DE QUIMICA</t>
    </r>
  </si>
  <si>
    <t xml:space="preserve"> COMBUSTIVEIS LIQUIDOS E GASOSOS OXIDANTES A BASE DE QUIMICA</t>
  </si>
  <si>
    <r>
      <rPr>
        <sz val="10"/>
        <rFont val="Arial"/>
        <family val="2"/>
      </rPr>
      <t>ESTA CLASSE INCLUI ALCOOL, COMBUSTIVEL, ANIDRO, METANOL, GAS DE CARVÃO, ETC.</t>
    </r>
  </si>
  <si>
    <r>
      <rPr>
        <sz val="10"/>
        <rFont val="Arial"/>
        <family val="2"/>
      </rPr>
      <t>400 - OLEOS, GRAXAS PARA LUBRIFICACAO, CORTES E SISTEMAS HIDRAULICOS</t>
    </r>
  </si>
  <si>
    <t xml:space="preserve"> OLEOS, GRAXAS PARA LUBRIFICACAO, CORTES E SISTEMAS HIDRAULICOS</t>
  </si>
  <si>
    <r>
      <rPr>
        <sz val="10"/>
        <rFont val="Arial"/>
        <family val="2"/>
      </rPr>
      <t>ESTA CLASSE INCLUI OLEOS LUBRIFICANTES, GRAFITADOS, VEGETAIS, GRAXAS, FLUIDOS, ETC.</t>
    </r>
  </si>
  <si>
    <r>
      <rPr>
        <sz val="10"/>
        <rFont val="Arial"/>
        <family val="2"/>
      </rPr>
      <t>4000 - CABOS DE FIBRA, BARBANTES, CORDOES</t>
    </r>
  </si>
  <si>
    <t xml:space="preserve"> CABOS DE FIBRA, BARBANTES, CORDOES</t>
  </si>
  <si>
    <r>
      <rPr>
        <sz val="10"/>
        <rFont val="Arial"/>
        <family val="2"/>
      </rPr>
      <t>ESTA CLASSE INCLUI CORDAS DE SISAL, NYLON, SEDA, FITILHOS DE PAPEL, TECIDO OU PLASTICO, FIOS, CORDOES E BARBANTES DE FIBRAS SINTETICAS OU VEGETAIS, CORDONES.</t>
    </r>
  </si>
  <si>
    <r>
      <rPr>
        <sz val="10"/>
        <rFont val="Arial"/>
        <family val="2"/>
      </rPr>
      <t>401 - CERAS, OLEOS E GORDURAS</t>
    </r>
  </si>
  <si>
    <t xml:space="preserve"> CERAS, OLEOS E GORDURAS</t>
  </si>
  <si>
    <r>
      <rPr>
        <sz val="10"/>
        <rFont val="Arial"/>
        <family val="2"/>
      </rPr>
      <t>ESTA CLASSE INCLUI CERAS E OLEOS DE ORIGEM ANIMAL, VEGETAL, MINERAL,  A BASE DE PETROLEO, LANOLINAS, SEBO, PARAFINAS, ETC.</t>
    </r>
  </si>
  <si>
    <r>
      <rPr>
        <sz val="10"/>
        <rFont val="Arial"/>
        <family val="2"/>
      </rPr>
      <t>2001 - EQUIPAMENTOS E ARTIGOS RELIGIOSOS, MORTUARIOS E DE CEMITERIO</t>
    </r>
  </si>
  <si>
    <r>
      <rPr>
        <sz val="10"/>
        <rFont val="Arial"/>
        <family val="2"/>
      </rPr>
      <t>4020 - EQUIPAMENTOS E ARTIGOS MORTUARIOS E DE CEMITERIO</t>
    </r>
  </si>
  <si>
    <t xml:space="preserve"> EQUIPAMENTOS E ARTIGOS MORTUARIOS E DE CEMITERIO</t>
  </si>
  <si>
    <r>
      <rPr>
        <sz val="10"/>
        <rFont val="Arial"/>
        <family val="2"/>
      </rPr>
      <t>NESTA CLASSE ESTA INCLUIDO TODOS OS ARTIGOS DESTINADOS A MORTOS E CEMITERIOS, COMO CAIXAO, URNAS FUNERARIAS, TUMULOS, ETC...</t>
    </r>
  </si>
  <si>
    <r>
      <rPr>
        <sz val="10"/>
        <rFont val="Arial"/>
        <family val="2"/>
      </rPr>
      <t>4040 - SERVICO ESPECIALIZADO EM SAUDE</t>
    </r>
  </si>
  <si>
    <t xml:space="preserve"> SERVICO ESPECIALIZADO EM SAUDE</t>
  </si>
  <si>
    <r>
      <rPr>
        <sz val="10"/>
        <rFont val="Arial"/>
        <family val="2"/>
      </rPr>
      <t>NESTA CLASSE ESTÃO OS SERVICOS ESPECIALIZADOS EM SAUDE</t>
    </r>
  </si>
  <si>
    <t>405 - ARTIGOS DA CULTURA POPULAR, PECAS ARTESANAIS, MAQUETES, IN-DUMENTARIAS.</t>
  </si>
  <si>
    <t>ARTIGOS DA CULTURA POPULAR, PECAS ARTESANAIS, MAQUETES, IN-DUMENTARIAS.</t>
  </si>
  <si>
    <r>
      <rPr>
        <sz val="10"/>
        <rFont val="Arial"/>
        <family val="2"/>
      </rPr>
      <t>NESTA CLASSE INCLUI ARTIGOS E OU PECAS ARTESANAIS, UTENSILIOS DA CULTURA POPULAR, TAIS COMO, VESTIMENTAS TIPICAS, FOLCLORICAS, MASCARAS, BO-NECOS DE FIGURAS TIPICAS REGIONAIS, MINIATURAS, ETC.</t>
    </r>
  </si>
  <si>
    <r>
      <rPr>
        <sz val="10"/>
        <rFont val="Arial"/>
        <family val="2"/>
      </rPr>
      <t>406 - ARTIGOS DE BORRACHA</t>
    </r>
  </si>
  <si>
    <t xml:space="preserve"> ARTIGOS DE BORRACHA</t>
  </si>
  <si>
    <r>
      <rPr>
        <sz val="10"/>
        <rFont val="Arial"/>
        <family val="2"/>
      </rPr>
      <t>ESTA CLASSE INCLUI BLOCOS, TARUGOS, CHAPAS, FOLHAS DE BORRACHA NATURALOU SINTETICA, DESTINADOS A TRANSFORMAÇÃO</t>
    </r>
  </si>
  <si>
    <r>
      <rPr>
        <sz val="10"/>
        <rFont val="Arial"/>
        <family val="2"/>
      </rPr>
      <t>2021 - INSTRUMENTOS MUSICAIS</t>
    </r>
  </si>
  <si>
    <r>
      <rPr>
        <sz val="10"/>
        <rFont val="Arial"/>
        <family val="2"/>
      </rPr>
      <t>4060 - MATERIAIS, PECAS E ACESSORIOS DE INSTRUMENTOS MUSICAIS</t>
    </r>
  </si>
  <si>
    <t xml:space="preserve"> MATERIAIS, PECAS E ACESSORIOS DE INSTRUMENTOS MUSICAIS</t>
  </si>
  <si>
    <r>
      <rPr>
        <sz val="10"/>
        <rFont val="Arial"/>
        <family val="2"/>
      </rPr>
      <t>ESTA CLASSE INCLUI SOMENTE INSTRUMENTOS MUSICAIS COMPLETOS, PECAS E ACESSORIOS PRA EMPREGO EM INSTRUMENTOS MUSICAIS.</t>
    </r>
  </si>
  <si>
    <r>
      <rPr>
        <sz val="10"/>
        <rFont val="Arial"/>
        <family val="2"/>
      </rPr>
      <t>407 - ARTIGOS DE PLASTICO</t>
    </r>
  </si>
  <si>
    <t xml:space="preserve"> ARTIGOS DE PLASTICO</t>
  </si>
  <si>
    <r>
      <rPr>
        <sz val="10"/>
        <rFont val="Arial"/>
        <family val="2"/>
      </rPr>
      <t>ESTA CLASSE INCLUI BLOCOS, TARUGOS, BARRAS, CHAPAS, TELAS, MALHAS,    PERFIS DE PLASTICO, ACRILICO, NYLON, TEFLON, CELERON, ETC. DESTINADOS A TRANSFORMACAO</t>
    </r>
  </si>
  <si>
    <r>
      <rPr>
        <sz val="10"/>
        <rFont val="Arial"/>
        <family val="2"/>
      </rPr>
      <t>4080 - MATERIAIS PARA TELHADOS E REVESTIMENTO DE PAREDES E PISOS.</t>
    </r>
  </si>
  <si>
    <t xml:space="preserve"> MATERIAIS PARA TELHADOS E REVESTIMENTO DE PAREDES E PISOS.</t>
  </si>
  <si>
    <r>
      <rPr>
        <sz val="10"/>
        <rFont val="Arial"/>
        <family val="2"/>
      </rPr>
      <t xml:space="preserve">MATERIAIS PARA TELHADOS E REVESTIMENTO DE PAREDES E PISOS.
</t>
    </r>
  </si>
  <si>
    <r>
      <rPr>
        <sz val="10"/>
        <rFont val="Arial"/>
        <family val="2"/>
      </rPr>
      <t>4100 - EQUIPAMENTOS PARA DILUICAO</t>
    </r>
  </si>
  <si>
    <t xml:space="preserve"> EQUIPAMENTOS PARA DILUICAO</t>
  </si>
  <si>
    <r>
      <rPr>
        <sz val="10"/>
        <rFont val="Arial"/>
        <family val="2"/>
      </rPr>
      <t>EQUIPAMENTOS PARA DILUICAO</t>
    </r>
  </si>
  <si>
    <r>
      <rPr>
        <sz val="10"/>
        <rFont val="Arial"/>
        <family val="2"/>
      </rPr>
      <t>413 - BARRAS E VERGALHOES DE FERRO E DE ACO</t>
    </r>
  </si>
  <si>
    <t xml:space="preserve"> BARRAS E VERGALHOES DE FERRO E DE ACO</t>
  </si>
  <si>
    <r>
      <rPr>
        <sz val="10"/>
        <rFont val="Arial"/>
        <family val="2"/>
      </rPr>
      <t>BARRAS E VERGALHOES DE FERRO E DE ACO</t>
    </r>
  </si>
  <si>
    <r>
      <rPr>
        <sz val="10"/>
        <rFont val="Arial"/>
        <family val="2"/>
      </rPr>
      <t>2041 - VEICULOS RODOVIARIOS</t>
    </r>
  </si>
  <si>
    <r>
      <rPr>
        <sz val="10"/>
        <rFont val="Arial"/>
        <family val="2"/>
      </rPr>
      <t>4140 - VEICULOS RODOVIARIOS PARA PASSAGEIROS</t>
    </r>
  </si>
  <si>
    <t xml:space="preserve"> VEICULOS RODOVIARIOS PARA PASSAGEIROS</t>
  </si>
  <si>
    <r>
      <rPr>
        <sz val="10"/>
        <rFont val="Arial"/>
        <family val="2"/>
      </rPr>
      <t>VEICULOS RODOVIARIOS PARA PASSAGEIROS</t>
    </r>
  </si>
  <si>
    <r>
      <rPr>
        <sz val="10"/>
        <rFont val="Arial"/>
        <family val="2"/>
      </rPr>
      <t>4160 - EQUIPAMENTOS CINEMATOGRAFICOS E SEUS ACESSORIOS</t>
    </r>
  </si>
  <si>
    <t xml:space="preserve"> EQUIPAMENTOS CINEMATOGRAFICOS E SEUS ACESSORIOS</t>
  </si>
  <si>
    <r>
      <rPr>
        <sz val="10"/>
        <rFont val="Arial"/>
        <family val="2"/>
      </rPr>
      <t>ESTA CLASSE INCLUI CAMARAS CINEMATOGRAFICAS, DE VIDEO E SEUS ACESSORIOS, TAIS COMO LENTES, FILTROS, REFLETORES, FOTOMETROS, ETC.</t>
    </r>
  </si>
  <si>
    <r>
      <rPr>
        <sz val="10"/>
        <rFont val="Arial"/>
        <family val="2"/>
      </rPr>
      <t>4180 - COMPRESSORES E ACESSORIOS</t>
    </r>
  </si>
  <si>
    <t xml:space="preserve"> COMPRESSORES E ACESSORIOS</t>
  </si>
  <si>
    <r>
      <rPr>
        <sz val="10"/>
        <rFont val="Arial"/>
        <family val="2"/>
      </rPr>
      <t>ESTA CLASSE INCLUI TODOS OS COMPRESSORES E ACESSORIOS QUE NAO FAZEM PARTE DE EQUIPAMENTOS ESPECIFICOS.</t>
    </r>
  </si>
  <si>
    <r>
      <rPr>
        <sz val="10"/>
        <rFont val="Arial"/>
        <family val="2"/>
      </rPr>
      <t>4200 -  PLACAS PARA IDENTIFICACAO DE VEICULOS</t>
    </r>
  </si>
  <si>
    <t xml:space="preserve">  PLACAS PARA IDENTIFICACAO DE VEICULOS</t>
  </si>
  <si>
    <r>
      <rPr>
        <sz val="10"/>
        <rFont val="Arial"/>
        <family val="2"/>
      </rPr>
      <t>ESTA CLASSE INCLUI PLACAS PARA IDENTIFICACAO DE VEICULOS</t>
    </r>
  </si>
  <si>
    <r>
      <rPr>
        <sz val="10"/>
        <rFont val="Arial"/>
        <family val="2"/>
      </rPr>
      <t>2061 - EQUIPAMENTOS PARA PURIFICACAO E FILTRAGEM DE AGUA</t>
    </r>
  </si>
  <si>
    <r>
      <rPr>
        <sz val="10"/>
        <rFont val="Arial"/>
        <family val="2"/>
      </rPr>
      <t>4220 - EQUIPAMENTOS PARA PURIFICACAO DE AGUA</t>
    </r>
  </si>
  <si>
    <t xml:space="preserve"> EQUIPAMENTOS PARA PURIFICACAO DE AGUA</t>
  </si>
  <si>
    <r>
      <rPr>
        <sz val="10"/>
        <rFont val="Arial"/>
        <family val="2"/>
      </rPr>
      <t>NESTA CLASSE TEMOS OS EQUIPAMENTOS PARA PURIFICACAO DE AGUA</t>
    </r>
  </si>
  <si>
    <r>
      <rPr>
        <sz val="10"/>
        <rFont val="Arial"/>
        <family val="2"/>
      </rPr>
      <t>2062 - EQUIPAMENTOS PARA PURIFICACAO E FILTRAGEM DE AGUA</t>
    </r>
  </si>
  <si>
    <r>
      <rPr>
        <sz val="10"/>
        <rFont val="Arial"/>
        <family val="2"/>
      </rPr>
      <t>4221 - PECAS DE REPOSICAO DE EQUIPAMENTOS PARA PURIFICACAO E FILTRAGEM DE AGUA</t>
    </r>
  </si>
  <si>
    <t xml:space="preserve"> PECAS DE REPOSICAO DE EQUIPAMENTOS PARA PURIFICACAO E FILTRAGEM DE AGUA</t>
  </si>
  <si>
    <r>
      <rPr>
        <sz val="10"/>
        <rFont val="Arial"/>
        <family val="2"/>
      </rPr>
      <t>NESSA CLASSE ESTAO AS PECAS DE REPOSICAO DE EQUIPAMENTOS PARA PURIFICACAO E FILTRAGEM DE AGUA</t>
    </r>
  </si>
  <si>
    <r>
      <rPr>
        <sz val="10"/>
        <rFont val="Arial"/>
        <family val="2"/>
      </rPr>
      <t>2081 - EQUIPAMENTOS E COMPONENTES PARA EMISSORAS DE RADIO E TELEVISAO</t>
    </r>
  </si>
  <si>
    <r>
      <rPr>
        <sz val="10"/>
        <rFont val="Arial"/>
        <family val="2"/>
      </rPr>
      <t>4240 - EQUIPAMENTOS DE PROCESSAMENTOS E EDICAO DE AUDIO E VIDEO</t>
    </r>
  </si>
  <si>
    <t xml:space="preserve"> EQUIPAMENTOS DE PROCESSAMENTOS E EDICAO DE AUDIO E VIDEO</t>
  </si>
  <si>
    <r>
      <rPr>
        <sz val="10"/>
        <rFont val="Arial"/>
        <family val="2"/>
      </rPr>
      <t>NESSA CLASSE ESTAO OS EQUIPAMENTOS DE PROCESSAMENTOS E EDICAO DE AUDIO E VIDEO</t>
    </r>
  </si>
  <si>
    <r>
      <rPr>
        <sz val="10"/>
        <rFont val="Arial"/>
        <family val="2"/>
      </rPr>
      <t>2101 - MATERIAIS PARA RECREACAO E DESPORTO</t>
    </r>
  </si>
  <si>
    <r>
      <rPr>
        <sz val="10"/>
        <rFont val="Arial"/>
        <family val="2"/>
      </rPr>
      <t>4260 - MATERIAIS E UNIFORMES ESPORTIVOS</t>
    </r>
  </si>
  <si>
    <t xml:space="preserve"> MATERIAIS E UNIFORMES ESPORTIVOS</t>
  </si>
  <si>
    <r>
      <rPr>
        <sz val="10"/>
        <rFont val="Arial"/>
        <family val="2"/>
      </rPr>
      <t>MATERIAIS E UNIFORMES ESPORTIVOS</t>
    </r>
  </si>
  <si>
    <r>
      <rPr>
        <sz val="10"/>
        <rFont val="Arial"/>
        <family val="2"/>
      </rPr>
      <t>1 - ESTUDOS E PROJETOS</t>
    </r>
  </si>
  <si>
    <r>
      <rPr>
        <sz val="10"/>
        <rFont val="Arial"/>
        <family val="2"/>
      </rPr>
      <t>428 - SERVICOS DE ESTUDOS E PESQUISAS</t>
    </r>
  </si>
  <si>
    <t xml:space="preserve"> SERVICOS DE ESTUDOS E PESQUISAS</t>
  </si>
  <si>
    <r>
      <rPr>
        <sz val="10"/>
        <rFont val="Arial"/>
        <family val="2"/>
      </rPr>
      <t>TODOS OS SERVICOS PARA FINS DE LEVANTAMENTO E ANALISE DE DADOS. EXEMPLOS: PROSPECCAO DE TERRENO, DADOS POPULACIONAIS, INDICADORES DE SAUDE PUBLICA, LEGISLACOES EXISTENTES, ETC...</t>
    </r>
  </si>
  <si>
    <r>
      <rPr>
        <sz val="10"/>
        <rFont val="Arial"/>
        <family val="2"/>
      </rPr>
      <t>4280 - ACESSÓRIOS PARA PINTURA</t>
    </r>
  </si>
  <si>
    <t xml:space="preserve"> ACESSÓRIOS PARA PINTURA</t>
  </si>
  <si>
    <r>
      <rPr>
        <sz val="10"/>
        <rFont val="Arial"/>
        <family val="2"/>
      </rPr>
      <t>ACESSÓRIOS PARA PINTURA</t>
    </r>
  </si>
  <si>
    <r>
      <rPr>
        <sz val="10"/>
        <rFont val="Arial"/>
        <family val="2"/>
      </rPr>
      <t>429 - SERVICOS DE ELABORACAO DE PROJETOS</t>
    </r>
  </si>
  <si>
    <t xml:space="preserve"> SERVICOS DE ELABORACAO DE PROJETOS</t>
  </si>
  <si>
    <r>
      <rPr>
        <sz val="10"/>
        <rFont val="Arial"/>
        <family val="2"/>
      </rPr>
      <t>CONTRATOS DESTINADOS A OBTENCAO DE UM PROJETO PRE-DETERMINADO, A SER ELABORADO COM BASE EM DADOS DISPONIVEIS. EXEMPLOS DE PROJETOS; DE  ENGENHARIA E ARQUITETURA; DE SANEAMENTO E SAUDE PUBLICA; DE EDUCACAO; DE LEGISLACAO.</t>
    </r>
  </si>
  <si>
    <r>
      <rPr>
        <sz val="10"/>
        <rFont val="Arial"/>
        <family val="2"/>
      </rPr>
      <t>430 - SERVICO TECNICO ESPECIALIZADO EM CONSTRUCAO  CIVIL</t>
    </r>
  </si>
  <si>
    <t xml:space="preserve"> SERVICO TECNICO ESPECIALIZADO EM CONSTRUCAO  CIVIL</t>
  </si>
  <si>
    <r>
      <rPr>
        <sz val="10"/>
        <rFont val="Arial"/>
        <family val="2"/>
      </rPr>
      <t>EXECUCAO DE CONSTRUCOES EM GERAL.</t>
    </r>
  </si>
  <si>
    <r>
      <rPr>
        <sz val="10"/>
        <rFont val="Arial"/>
        <family val="2"/>
      </rPr>
      <t>2121 - MAQUINAS E EQUIPAMENTOS DE OFICINAS EM GERAL</t>
    </r>
  </si>
  <si>
    <r>
      <rPr>
        <sz val="10"/>
        <rFont val="Arial"/>
        <family val="2"/>
      </rPr>
      <t>4300 - MAQUINAS E EQUIPAMENTOS PARA OFICINAS DE COSTURA, TAPECARIA, ESTOFAMENTO, CALCAD</t>
    </r>
  </si>
  <si>
    <t xml:space="preserve"> MAQUINAS E EQUIPAMENTOS PARA OFICINAS DE COSTURA, TAPECARIA, ESTOFAMENTO, CALCAD</t>
  </si>
  <si>
    <r>
      <rPr>
        <sz val="10"/>
        <rFont val="Arial"/>
        <family val="2"/>
      </rPr>
      <t>NESSA CLASSE ESTÃO AS MAQUINAS E EQUIPAMENTOS PARA OFICINAS DE COSTURA, TAPECARIA, ESTOFAMENTO, CALCADISTA E TEXTIL</t>
    </r>
  </si>
  <si>
    <r>
      <rPr>
        <sz val="10"/>
        <rFont val="Arial"/>
        <family val="2"/>
      </rPr>
      <t>431 - SERVICO TECNICO ESPECIALIZADO DE APOIO TECNICO NAO  OPERACIONAL</t>
    </r>
  </si>
  <si>
    <t xml:space="preserve"> SERVICO TECNICO ESPECIALIZADO DE APOIO TECNICO NAO  OPERACIONAL</t>
  </si>
  <si>
    <r>
      <rPr>
        <sz val="10"/>
        <rFont val="Arial"/>
        <family val="2"/>
      </rPr>
      <t>SERVICO DE NATUREZA TECNICA, PARA FINS DE APOIO NAO-OPERACIONAL.</t>
    </r>
  </si>
  <si>
    <r>
      <rPr>
        <sz val="10"/>
        <rFont val="Arial"/>
        <family val="2"/>
      </rPr>
      <t>432 - SERVICO TECNICO ESPECIALIZADO DE APOIO TECNICO OPERACIONAL</t>
    </r>
  </si>
  <si>
    <t xml:space="preserve"> SERVICO TECNICO ESPECIALIZADO DE APOIO TECNICO OPERACIONAL</t>
  </si>
  <si>
    <r>
      <rPr>
        <sz val="10"/>
        <rFont val="Arial"/>
        <family val="2"/>
      </rPr>
      <t>SERVICOS DE NATUREZA TECNICA, PARA FINS DE APOIO OPERACIONAL.</t>
    </r>
  </si>
  <si>
    <r>
      <rPr>
        <sz val="10"/>
        <rFont val="Arial"/>
        <family val="2"/>
      </rPr>
      <t>4320 - ADESIVOS E VEDANTES</t>
    </r>
  </si>
  <si>
    <t xml:space="preserve"> ADESIVOS E VEDANTES</t>
  </si>
  <si>
    <r>
      <rPr>
        <sz val="10"/>
        <rFont val="Arial"/>
        <family val="2"/>
      </rPr>
      <t>ADESIVOS E VEDANTES</t>
    </r>
  </si>
  <si>
    <r>
      <rPr>
        <sz val="10"/>
        <rFont val="Arial"/>
        <family val="2"/>
      </rPr>
      <t>433 - PRODUCAO ARTISTICA</t>
    </r>
  </si>
  <si>
    <t xml:space="preserve"> PRODUCAO ARTISTICA</t>
  </si>
  <si>
    <r>
      <rPr>
        <sz val="10"/>
        <rFont val="Arial"/>
        <family val="2"/>
      </rPr>
      <t>PRODUCAO DE OBRAS ARTISTICAS TIPO QUADROS, ESCULTURAS, ESTATUAS, PRODUCAO DE CD, MONTAGEM E PRODUCAO DE PECAS TEATRAIS, ESPETACULOS MUSICAIS, DE BALLET, FOLCLORICOS, PROJETO GRAFICO E ARTISTICO DE LIVROS, MURAIS E ASSEMELHADOS.</t>
    </r>
  </si>
  <si>
    <r>
      <rPr>
        <sz val="10"/>
        <rFont val="Arial"/>
        <family val="2"/>
      </rPr>
      <t>434 - SERVICO ESPECIALIZADO DE PRODUCAO EM MARCENARIA</t>
    </r>
  </si>
  <si>
    <t xml:space="preserve"> SERVICO ESPECIALIZADO DE PRODUCAO EM MARCENARIA</t>
  </si>
  <si>
    <r>
      <rPr>
        <sz val="10"/>
        <rFont val="Arial"/>
        <family val="2"/>
      </rPr>
      <t>NESTA CLASSE TEMOS O SERVICO ESPECIALIZADO DE PRODUCAO EM MARCENARIA</t>
    </r>
  </si>
  <si>
    <r>
      <rPr>
        <sz val="10"/>
        <rFont val="Arial"/>
        <family val="2"/>
      </rPr>
      <t>2141 - INSTRUMENTOS E EQUIPAMENTOS DE CONTROLE E MEDICAO</t>
    </r>
  </si>
  <si>
    <r>
      <rPr>
        <sz val="10"/>
        <rFont val="Arial"/>
        <family val="2"/>
      </rPr>
      <t>4340 - INSTRUMENTOS DE DESENHO E CARTOGRAFIA</t>
    </r>
  </si>
  <si>
    <t xml:space="preserve"> INSTRUMENTOS DE DESENHO E CARTOGRAFIA</t>
  </si>
  <si>
    <r>
      <rPr>
        <sz val="10"/>
        <rFont val="Arial"/>
        <family val="2"/>
      </rPr>
      <t>INSTRUMENTOS DE DESENHO E CARTOGRAFIA</t>
    </r>
  </si>
  <si>
    <r>
      <rPr>
        <sz val="10"/>
        <rFont val="Arial"/>
        <family val="2"/>
      </rPr>
      <t>435 - SERVICO ESPECIALIZADO EM PRODUCAO DE SIMBOLO, BRAZAO E FLAMULA</t>
    </r>
  </si>
  <si>
    <t xml:space="preserve"> SERVICO ESPECIALIZADO EM PRODUCAO DE SIMBOLO, BRAZAO E FLAMULA</t>
  </si>
  <si>
    <r>
      <rPr>
        <sz val="10"/>
        <rFont val="Arial"/>
        <family val="2"/>
      </rPr>
      <t>SERVICO DE PRODUCAO DE BANDEIRAS, BRAZAO CIVIL OU MILITAR, INSIGNA MILITAR, FLAMULA NACIONAL, ESTADUAL OU COMEMORATIVA E ASSEMELHADOS.</t>
    </r>
  </si>
  <si>
    <r>
      <rPr>
        <sz val="10"/>
        <rFont val="Arial"/>
        <family val="2"/>
      </rPr>
      <t>436 - SERVICO TECNICO ESPECIALIZADO DE PRODUCAO E FORNECIMENTO DE GASES</t>
    </r>
  </si>
  <si>
    <t xml:space="preserve"> SERVICO TECNICO ESPECIALIZADO DE PRODUCAO E FORNECIMENTO DE GASES</t>
  </si>
  <si>
    <r>
      <rPr>
        <sz val="10"/>
        <rFont val="Arial"/>
        <family val="2"/>
      </rPr>
      <t>FORNECIMENTO ENCOMENDADO DE GASES MEDICINAIS (OXIGENIO MEDICINAL, OXIDOS MEDICINAIS, ETC), E INDUSTRIAIS (PARA PRODUCAO - GAS LIQUEFEITO DE PETROLEO, GASES PARA SOLDA, OXIGENIO PARA SOLDA, ETC)</t>
    </r>
  </si>
  <si>
    <r>
      <rPr>
        <sz val="10"/>
        <rFont val="Arial"/>
        <family val="2"/>
      </rPr>
      <t>2161 - PNEUS E CAMARAS</t>
    </r>
  </si>
  <si>
    <r>
      <rPr>
        <sz val="10"/>
        <rFont val="Arial"/>
        <family val="2"/>
      </rPr>
      <t>4360 - PNEUS E CAMARAS DE AR, EXCETO AERONAVES</t>
    </r>
  </si>
  <si>
    <t xml:space="preserve"> PNEUS E CAMARAS DE AR, EXCETO AERONAVES</t>
  </si>
  <si>
    <r>
      <rPr>
        <sz val="10"/>
        <rFont val="Arial"/>
        <family val="2"/>
      </rPr>
      <t>NESSA CLASSE TEM-SE PNEUS E CAMARAS DE AR, EXCETO OS DE AERONAVES</t>
    </r>
  </si>
  <si>
    <r>
      <rPr>
        <sz val="10"/>
        <rFont val="Arial"/>
        <family val="2"/>
      </rPr>
      <t>437 - SERVICOS DE CONSULTORIA, ASSESSORIA, PROJETOS E EVENTOS</t>
    </r>
  </si>
  <si>
    <t xml:space="preserve"> SERVICOS DE CONSULTORIA, ASSESSORIA, PROJETOS E EVENTOS</t>
  </si>
  <si>
    <r>
      <rPr>
        <sz val="10"/>
        <rFont val="Arial"/>
        <family val="2"/>
      </rPr>
      <t>438 - SERVICO TECNICO ESPECIALIZADO NA REDE HOSPITALAR TAIS COMO   ENDOSCOPIA, TUMOGR</t>
    </r>
  </si>
  <si>
    <t xml:space="preserve"> SERVICO TECNICO ESPECIALIZADO NA REDE HOSPITALAR TAIS COMO   ENDOSCOPIA, TUMOGR</t>
  </si>
  <si>
    <r>
      <rPr>
        <sz val="10"/>
        <rFont val="Arial"/>
        <family val="2"/>
      </rPr>
      <t>INCLUI SERVICOS PARA FINS HOSPITALARES ATRAVES DE TECNICOS OU EMPRESAS ESPECIALIZADAS. EXEMPLO : SERVICO DE ANESTESIOLOGIA, ETC.</t>
    </r>
  </si>
  <si>
    <r>
      <rPr>
        <sz val="10"/>
        <rFont val="Arial"/>
        <family val="2"/>
      </rPr>
      <t>2181 - ESTRUTURAS E ANDAIMES PRE-FABRICADOS</t>
    </r>
  </si>
  <si>
    <r>
      <rPr>
        <sz val="10"/>
        <rFont val="Arial"/>
        <family val="2"/>
      </rPr>
      <t>4380 - MOBILIARIO URBANO EM METAL</t>
    </r>
  </si>
  <si>
    <t xml:space="preserve"> MOBILIARIO URBANO EM METAL</t>
  </si>
  <si>
    <r>
      <rPr>
        <sz val="10"/>
        <rFont val="Arial"/>
        <family val="2"/>
      </rPr>
      <t>NESSA CLASSE ESTÁ O MOBILIARIO URBANO EM METAL</t>
    </r>
  </si>
  <si>
    <r>
      <rPr>
        <sz val="10"/>
        <rFont val="Arial"/>
        <family val="2"/>
      </rPr>
      <t>4400 - VIDROS, TIJOLOS E BLOCOS PARA CONSTRUÇÃO</t>
    </r>
  </si>
  <si>
    <t xml:space="preserve"> VIDROS, TIJOLOS E BLOCOS PARA CONSTRUÇÃO</t>
  </si>
  <si>
    <r>
      <rPr>
        <sz val="10"/>
        <rFont val="Arial"/>
        <family val="2"/>
      </rPr>
      <t>NESTA CLASSE ESTÃO: VIDROS, TIJOLOS E BLOCOS PARA CONSTRUÇÃO</t>
    </r>
  </si>
  <si>
    <r>
      <rPr>
        <sz val="10"/>
        <rFont val="Arial"/>
        <family val="2"/>
      </rPr>
      <t>4420 - MOTOCICLETAS, MOTONETAS E BICICLETAS</t>
    </r>
  </si>
  <si>
    <t xml:space="preserve"> MOTOCICLETAS, MOTONETAS E BICICLETAS</t>
  </si>
  <si>
    <r>
      <rPr>
        <sz val="10"/>
        <rFont val="Arial"/>
        <family val="2"/>
      </rPr>
      <t>ESTA CLASSE INCLUI TODOS OS TIPOS DE VEICULOS DO TITULO, INDEPENDENTE DOS EQUIPAMENTOS NELES INSTALADOS.</t>
    </r>
  </si>
  <si>
    <r>
      <rPr>
        <sz val="10"/>
        <rFont val="Arial"/>
        <family val="2"/>
      </rPr>
      <t>3 - SERVICOS DE ESTUDOS, PESQUISA, ADAPTACOES, REPAROS E REFORMAS</t>
    </r>
  </si>
  <si>
    <r>
      <rPr>
        <sz val="10"/>
        <rFont val="Arial"/>
        <family val="2"/>
      </rPr>
      <t>444 - MANUTENÇÃO E REFORMAS EM CONSTRUÇÃO CIVIL</t>
    </r>
  </si>
  <si>
    <t xml:space="preserve"> MANUTENÇÃO E REFORMAS EM CONSTRUÇÃO CIVIL</t>
  </si>
  <si>
    <r>
      <rPr>
        <sz val="10"/>
        <rFont val="Arial"/>
        <family val="2"/>
      </rPr>
      <t>MANUTENÇÃO PREDIAL, DE SUAS ESTRUTURAS, LAJES, ALVENARIAS, INSTALAÇÕES, E TODAS AS REDES DE SERVIÇO, INTERNAS OU EXTERNAS.</t>
    </r>
  </si>
  <si>
    <r>
      <rPr>
        <sz val="10"/>
        <rFont val="Arial"/>
        <family val="2"/>
      </rPr>
      <t>4440 - VEICULOS UTILITARIOS E PARA TRANSPORTE DE CARGAS</t>
    </r>
  </si>
  <si>
    <t xml:space="preserve"> VEICULOS UTILITARIOS E PARA TRANSPORTE DE CARGAS</t>
  </si>
  <si>
    <r>
      <rPr>
        <sz val="10"/>
        <rFont val="Arial"/>
        <family val="2"/>
      </rPr>
      <t>NESSA CLASSE TEMOS OS VEICULOS UTILITARIOS E PARA TRANSPORTE DE CARGAS</t>
    </r>
  </si>
  <si>
    <r>
      <rPr>
        <sz val="10"/>
        <rFont val="Arial"/>
        <family val="2"/>
      </rPr>
      <t>446 - MANUTENCAO E REFORMA EM OBRAS DE ARTE</t>
    </r>
  </si>
  <si>
    <t xml:space="preserve"> MANUTENCAO E REFORMA EM OBRAS DE ARTE</t>
  </si>
  <si>
    <r>
      <rPr>
        <sz val="10"/>
        <rFont val="Arial"/>
        <family val="2"/>
      </rPr>
      <t>MANUTENCAO E REFORMA EM ESTATUAS, ESCULTURAS, QUADROS E DEMAIS ESTRUTURAS E OBJETOS CLASSIFICADOS COMO OBRA DE ARTE, EXCETO DE ENGENHARIA.</t>
    </r>
  </si>
  <si>
    <r>
      <rPr>
        <sz val="10"/>
        <rFont val="Arial"/>
        <family val="2"/>
      </rPr>
      <t>2201 - EQUIPAMENTOS, MATERIAIS E ACESSORIOS COMBATE A INCÊNDIO, RESGATE E SEGURANÇA</t>
    </r>
  </si>
  <si>
    <r>
      <rPr>
        <sz val="10"/>
        <rFont val="Arial"/>
        <family val="2"/>
      </rPr>
      <t>4460 - EQUIPAMENTOS, MATERIAIS E ACESSORIOS PARA SEGURANÇA E SALVAMENTO</t>
    </r>
  </si>
  <si>
    <t xml:space="preserve"> EQUIPAMENTOS, MATERIAIS E ACESSORIOS PARA SEGURANÇA E SALVAMENTO</t>
  </si>
  <si>
    <r>
      <rPr>
        <sz val="10"/>
        <rFont val="Arial"/>
        <family val="2"/>
      </rPr>
      <t>NESSA CLASSE TEMOS OS EQUIPAMENTOS, MATERIAIS E ACESSORIOS PARA SEGURANÇA E SALVAMENTO</t>
    </r>
  </si>
  <si>
    <r>
      <rPr>
        <sz val="10"/>
        <rFont val="Arial"/>
        <family val="2"/>
      </rPr>
      <t>4 - INSTALAÇÕES E MONTAGENS</t>
    </r>
  </si>
  <si>
    <r>
      <rPr>
        <sz val="10"/>
        <rFont val="Arial"/>
        <family val="2"/>
      </rPr>
      <t>448 - INSTALAÇÃO E MONTAGEM DE ESTRUTURAS</t>
    </r>
  </si>
  <si>
    <t xml:space="preserve"> INSTALAÇÃO E MONTAGEM DE ESTRUTURAS</t>
  </si>
  <si>
    <r>
      <rPr>
        <sz val="10"/>
        <rFont val="Arial"/>
        <family val="2"/>
      </rPr>
      <t>SERVIÇOS DE INSTALAÇÃO E MONTAGEM DE ESTRUTURAS CIVIS E DE ARTE.</t>
    </r>
  </si>
  <si>
    <t>4480 - MAQUINAS E EQUIPAMENTOS PARA OFICINAS ELETRICAS, ELETRO-ELETRONICAS, MECANICAS</t>
  </si>
  <si>
    <t>MAQUINAS E EQUIPAMENTOS PARA OFICINAS ELETRICAS, ELETRO-ELETRONICAS, MECANICAS</t>
  </si>
  <si>
    <r>
      <rPr>
        <sz val="10"/>
        <rFont val="Arial"/>
        <family val="2"/>
      </rPr>
      <t>NESSA CLASSE CONTAM AS MAQUINAS E EQUIPAMENTOS PARA OFICINAS ELETRICAS, ELETRO-ELETRONICAS, MECANICAS DE PRECISAO E BORRACHARIA</t>
    </r>
  </si>
  <si>
    <r>
      <rPr>
        <sz val="10"/>
        <rFont val="Arial"/>
        <family val="2"/>
      </rPr>
      <t>449 - INSTALACAO E MONTAGEM DE MOBILIARIO</t>
    </r>
  </si>
  <si>
    <t xml:space="preserve"> INSTALACAO E MONTAGEM DE MOBILIARIO</t>
  </si>
  <si>
    <r>
      <rPr>
        <sz val="10"/>
        <rFont val="Arial"/>
        <family val="2"/>
      </rPr>
      <t>INSTALACAO E MONTAGEM DE MOBILIARIO EM GERAL, INDEPENDENTE DE SUA APLICACAO.</t>
    </r>
  </si>
  <si>
    <r>
      <rPr>
        <sz val="10"/>
        <rFont val="Arial"/>
        <family val="2"/>
      </rPr>
      <t>29 - PEÇAS E ACESSORIOS PARA VEICULOS</t>
    </r>
  </si>
  <si>
    <r>
      <rPr>
        <sz val="10"/>
        <rFont val="Arial"/>
        <family val="2"/>
      </rPr>
      <t>45 - COMPONENTES DO SISTEMA DE COMBUSTIVEL DE MOTORES, EXCETO OS DE AERONAVES</t>
    </r>
  </si>
  <si>
    <t xml:space="preserve"> COMPONENTES DO SISTEMA DE COMBUSTIVEL DE MOTORES, EXCETO OS DE AERONAVES</t>
  </si>
  <si>
    <r>
      <rPr>
        <sz val="10"/>
        <rFont val="Arial"/>
        <family val="2"/>
      </rPr>
      <t>COMPONENTES DO SISTEMA DE COMBUSTIVEL DE MOTORES, EXCETO OS DE AERONAVES</t>
    </r>
  </si>
  <si>
    <r>
      <rPr>
        <sz val="10"/>
        <rFont val="Arial"/>
        <family val="2"/>
      </rPr>
      <t>450 - INSTALAÇÃO E MONTAGEM DE EQUIPTO ELETRÔNICO E ELETROMECÂNICO</t>
    </r>
  </si>
  <si>
    <t xml:space="preserve"> INSTALAÇÃO E MONTAGEM DE EQUIPTO ELETRÔNICO E ELETROMECÂNICO</t>
  </si>
  <si>
    <r>
      <rPr>
        <sz val="10"/>
        <rFont val="Arial"/>
        <family val="2"/>
      </rPr>
      <t>INSTALAÇÃO E MONTAGEM DE EQUIPAMENTO ELETRICO, ELETRONICO OU  ELETROMECANICO, INDIVIDUAL OU CONECTADO EM REDE.</t>
    </r>
  </si>
  <si>
    <r>
      <rPr>
        <sz val="10"/>
        <rFont val="Arial"/>
        <family val="2"/>
      </rPr>
      <t>4500 - SISTEMA DE ALIMENTACAO ELETRICA E REDE AEREA FERROVIARIOS</t>
    </r>
  </si>
  <si>
    <t xml:space="preserve"> SISTEMA DE ALIMENTACAO ELETRICA E REDE AEREA FERROVIARIOS</t>
  </si>
  <si>
    <r>
      <rPr>
        <sz val="10"/>
        <rFont val="Arial"/>
        <family val="2"/>
      </rPr>
      <t>NESSA CLASSE TEMOS O SISTEMA DE ALIMENTACAO ELETRICA E REDE AEREA FERROVIARIOS</t>
    </r>
  </si>
  <si>
    <r>
      <rPr>
        <sz val="10"/>
        <rFont val="Arial"/>
        <family val="2"/>
      </rPr>
      <t>4501 - INSTRUMENTOS PARA MEDIÇÃO DE DISTÂNCIA E ORIENTAÇÃO</t>
    </r>
  </si>
  <si>
    <t xml:space="preserve"> INSTRUMENTOS PARA MEDIÇÃO DE DISTÂNCIA E ORIENTAÇÃO</t>
  </si>
  <si>
    <r>
      <rPr>
        <sz val="10"/>
        <rFont val="Arial"/>
        <family val="2"/>
      </rPr>
      <t>NESSA CLASSE ESTÃO OS INSTRUMENTOS PARA MEDIÇÃO DE DISTÂNCIA E ORIENTAÇÃO</t>
    </r>
  </si>
  <si>
    <r>
      <rPr>
        <sz val="10"/>
        <rFont val="Arial"/>
        <family val="2"/>
      </rPr>
      <t>4520 - CONVERSORES ELETRICOS NAO ROTATIVOS</t>
    </r>
  </si>
  <si>
    <r>
      <rPr>
        <sz val="10"/>
        <rFont val="Arial"/>
        <family val="2"/>
      </rPr>
      <t>NESSA CLASSE ESTÃO OS CONVERSORES ELETRICOS NAO ROTATIVOS</t>
    </r>
  </si>
  <si>
    <r>
      <rPr>
        <sz val="10"/>
        <rFont val="Arial"/>
        <family val="2"/>
      </rPr>
      <t>453 - MANUTENCAO DE EQUIPAMENTOS DE SAUDE</t>
    </r>
  </si>
  <si>
    <t xml:space="preserve"> MANUTENCAO DE EQUIPAMENTOS DE SAUDE</t>
  </si>
  <si>
    <r>
      <rPr>
        <sz val="10"/>
        <rFont val="Arial"/>
        <family val="2"/>
      </rPr>
      <t>MANUTENCAO EM EQUIPAMENTOS UTILIZADOS EXCLUSIVAMENTE EM   PROCEDIMENTO MEDICO, HOSPITALAR E/OU ODONTOLOGICO. EXCLUI 0509 - EQUIPAMENTOS DE LABORATORIO.</t>
    </r>
  </si>
  <si>
    <r>
      <rPr>
        <sz val="10"/>
        <rFont val="Arial"/>
        <family val="2"/>
      </rPr>
      <t>454 - MANUTENCAO DE EQUIPAMENTOS DE CONDICIONAMENTO</t>
    </r>
  </si>
  <si>
    <t xml:space="preserve"> MANUTENCAO DE EQUIPAMENTOS DE CONDICIONAMENTO</t>
  </si>
  <si>
    <r>
      <rPr>
        <sz val="10"/>
        <rFont val="Arial"/>
        <family val="2"/>
      </rPr>
      <t>MANUTENCAO EM EQUIPAMENTOS DE CONDICIONAMENTO</t>
    </r>
  </si>
  <si>
    <r>
      <rPr>
        <sz val="10"/>
        <rFont val="Arial"/>
        <family val="2"/>
      </rPr>
      <t>4540 - REBOQUE</t>
    </r>
  </si>
  <si>
    <t xml:space="preserve"> REBOQUE</t>
  </si>
  <si>
    <r>
      <rPr>
        <sz val="10"/>
        <rFont val="Arial"/>
        <family val="2"/>
      </rPr>
      <t>NESSA CLASSE ESTÃO TODOS OS TIPOS DE REBOQUES.</t>
    </r>
  </si>
  <si>
    <r>
      <rPr>
        <sz val="10"/>
        <rFont val="Arial"/>
        <family val="2"/>
      </rPr>
      <t>455 - MANUTENÇÃO DE EQUIPAMENTO DE VIGILANCIA E SEGURANCA PESSOAL</t>
    </r>
  </si>
  <si>
    <t xml:space="preserve"> MANUTENÇÃO DE EQUIPAMENTO DE VIGILANCIA E SEGURANCA PESSOAL</t>
  </si>
  <si>
    <r>
      <rPr>
        <sz val="10"/>
        <rFont val="Arial"/>
        <family val="2"/>
      </rPr>
      <t>MANUTENCAO EM EQUIPAMENTOS TIPO: CAMARA DE VIGILANCIA, EXTINTORES, DETECTORES.</t>
    </r>
  </si>
  <si>
    <r>
      <rPr>
        <sz val="10"/>
        <rFont val="Arial"/>
        <family val="2"/>
      </rPr>
      <t>456 - MANUTENCAO DE EQUIPAMENTO DE COMUNICACAO</t>
    </r>
  </si>
  <si>
    <t xml:space="preserve"> MANUTENCAO DE EQUIPAMENTO DE COMUNICACAO</t>
  </si>
  <si>
    <r>
      <rPr>
        <sz val="10"/>
        <rFont val="Arial"/>
        <family val="2"/>
      </rPr>
      <t>MANUTENCAO EM EQUIPAMENTOS E SISTEMAS DE COMUNICACAO.</t>
    </r>
  </si>
  <si>
    <r>
      <rPr>
        <sz val="10"/>
        <rFont val="Arial"/>
        <family val="2"/>
      </rPr>
      <t>4560 - PINTURA</t>
    </r>
  </si>
  <si>
    <t xml:space="preserve"> PINTURA</t>
  </si>
  <si>
    <r>
      <rPr>
        <sz val="10"/>
        <rFont val="Arial"/>
        <family val="2"/>
      </rPr>
      <t>PINTURA</t>
    </r>
  </si>
  <si>
    <r>
      <rPr>
        <sz val="10"/>
        <rFont val="Arial"/>
        <family val="2"/>
      </rPr>
      <t>4561 - MOBILIARIO HISTORICO</t>
    </r>
  </si>
  <si>
    <t xml:space="preserve"> MOBILIARIO HISTORICO</t>
  </si>
  <si>
    <r>
      <rPr>
        <sz val="10"/>
        <rFont val="Arial"/>
        <family val="2"/>
      </rPr>
      <t>MOBILIARIO HISTORICO</t>
    </r>
  </si>
  <si>
    <r>
      <rPr>
        <sz val="10"/>
        <rFont val="Arial"/>
        <family val="2"/>
      </rPr>
      <t>4562 - TAPECARIA</t>
    </r>
  </si>
  <si>
    <t xml:space="preserve"> TAPECARIA</t>
  </si>
  <si>
    <r>
      <rPr>
        <sz val="10"/>
        <rFont val="Arial"/>
        <family val="2"/>
      </rPr>
      <t>TAPECARIA</t>
    </r>
  </si>
  <si>
    <r>
      <rPr>
        <sz val="10"/>
        <rFont val="Arial"/>
        <family val="2"/>
      </rPr>
      <t>4563 - MOLDURA</t>
    </r>
  </si>
  <si>
    <t xml:space="preserve"> MOLDURA</t>
  </si>
  <si>
    <r>
      <rPr>
        <sz val="10"/>
        <rFont val="Arial"/>
        <family val="2"/>
      </rPr>
      <t>MOLDURA</t>
    </r>
  </si>
  <si>
    <r>
      <rPr>
        <sz val="10"/>
        <rFont val="Arial"/>
        <family val="2"/>
      </rPr>
      <t>457 - MANUTENCAO DE EQUIPAMENTO DE INFORMATICA</t>
    </r>
  </si>
  <si>
    <t xml:space="preserve"> MANUTENCAO DE EQUIPAMENTO DE INFORMATICA</t>
  </si>
  <si>
    <r>
      <rPr>
        <sz val="10"/>
        <rFont val="Arial"/>
        <family val="2"/>
      </rPr>
      <t>MANUTENCAO EM EQUIPAMENTO DE INFORMATICA E SEUS PERIFERICOS.</t>
    </r>
  </si>
  <si>
    <r>
      <rPr>
        <sz val="10"/>
        <rFont val="Arial"/>
        <family val="2"/>
      </rPr>
      <t>458 - MANUTENÇÃO DE VEICULOS</t>
    </r>
  </si>
  <si>
    <t xml:space="preserve"> MANUTENÇÃO DE VEICULOS</t>
  </si>
  <si>
    <r>
      <rPr>
        <sz val="10"/>
        <rFont val="Arial"/>
        <family val="2"/>
      </rPr>
      <t>MANUTENÇÃO EM VEÍCULO DE TRANSPORTE AERO, TERRESTRE OU MARITIMO.</t>
    </r>
  </si>
  <si>
    <r>
      <rPr>
        <sz val="10"/>
        <rFont val="Arial"/>
        <family val="2"/>
      </rPr>
      <t>4580 - MAQUINAS E EQUIPAMENTOS PARA SOLDA E TRATAMENTO TERMICO DE METAIS</t>
    </r>
  </si>
  <si>
    <t xml:space="preserve"> MAQUINAS E EQUIPAMENTOS PARA SOLDA E TRATAMENTO TERMICO DE METAIS</t>
  </si>
  <si>
    <r>
      <rPr>
        <sz val="10"/>
        <rFont val="Arial"/>
        <family val="2"/>
      </rPr>
      <t>NESSA CLASSE ESTÃO AS MAQUINAS E EQUIPAMENTOS PARA SOLDA E TRATAMENTO TERMICO DE METAIS</t>
    </r>
  </si>
  <si>
    <r>
      <rPr>
        <sz val="10"/>
        <rFont val="Arial"/>
        <family val="2"/>
      </rPr>
      <t>459 - MANUTENCAO DE EQUIPAMENTOS E MATERIAIS DE COZINHA</t>
    </r>
  </si>
  <si>
    <t xml:space="preserve"> MANUTENCAO DE EQUIPAMENTOS E MATERIAIS DE COZINHA</t>
  </si>
  <si>
    <r>
      <rPr>
        <sz val="10"/>
        <rFont val="Arial"/>
        <family val="2"/>
      </rPr>
      <t xml:space="preserve">MANUTENCAO DE EQUIPAMENTOS E MATERIAIS DE COZINHA DE QUALQUER PORTE. </t>
    </r>
  </si>
  <si>
    <r>
      <rPr>
        <sz val="10"/>
        <rFont val="Arial"/>
        <family val="2"/>
      </rPr>
      <t>46 - COMPONENTES DO SISTEMA ELETRICO DE MOTORES, EXCETO OS DE AERONAVES</t>
    </r>
  </si>
  <si>
    <t xml:space="preserve"> COMPONENTES DO SISTEMA ELETRICO DE MOTORES, EXCETO OS DE AERONAVES</t>
  </si>
  <si>
    <r>
      <rPr>
        <sz val="10"/>
        <rFont val="Arial"/>
        <family val="2"/>
      </rPr>
      <t>460 - MANUTENCAO DE EQUIPAMENTO DE LABORATORIO</t>
    </r>
  </si>
  <si>
    <t xml:space="preserve"> MANUTENCAO DE EQUIPAMENTO DE LABORATORIO</t>
  </si>
  <si>
    <r>
      <rPr>
        <sz val="10"/>
        <rFont val="Arial"/>
        <family val="2"/>
      </rPr>
      <t>MANUTENCAO EM EQUIPAMENTO UTILIZADO EXCLUSIVAMENTE EM LABORATORIO, INDEPENDENTE DA ESPECIALIZACAO DO SERVICO.</t>
    </r>
  </si>
  <si>
    <r>
      <rPr>
        <sz val="10"/>
        <rFont val="Arial"/>
        <family val="2"/>
      </rPr>
      <t>4600 - BANDEIRAS, FLAMULAS E PAVILHOES</t>
    </r>
  </si>
  <si>
    <r>
      <rPr>
        <sz val="10"/>
        <rFont val="Arial"/>
        <family val="2"/>
      </rPr>
      <t>BANDEIRAS, FLAMULAS E PAVILHOES</t>
    </r>
  </si>
  <si>
    <r>
      <rPr>
        <sz val="10"/>
        <rFont val="Arial"/>
        <family val="2"/>
      </rPr>
      <t>461 - MANUTENCAO DE EQUIPAMENTO DE ESCRITORIO</t>
    </r>
  </si>
  <si>
    <t xml:space="preserve"> MANUTENCAO DE EQUIPAMENTO DE ESCRITORIO</t>
  </si>
  <si>
    <r>
      <rPr>
        <sz val="10"/>
        <rFont val="Arial"/>
        <family val="2"/>
      </rPr>
      <t>MANUTENCAO EM EQUIPAMENTOS DE ESCRITORIO.</t>
    </r>
  </si>
  <si>
    <r>
      <rPr>
        <sz val="10"/>
        <rFont val="Arial"/>
        <family val="2"/>
      </rPr>
      <t>4620 - INSTRUMENTOS PARA MEDIÇÃO DE TEMPO</t>
    </r>
  </si>
  <si>
    <t xml:space="preserve"> INSTRUMENTOS PARA MEDIÇÃO DE TEMPO</t>
  </si>
  <si>
    <r>
      <rPr>
        <sz val="10"/>
        <rFont val="Arial"/>
        <family val="2"/>
      </rPr>
      <t>NESTA CLASSE INCLUEM-SE TODOS OS EQUIPAMENTOS E INSTRUMENTOS UTILIZADOS PARA A MEDICAO DO TEMPO, TAIS COMO: RELOGIO MOLECULAR, RELOGIO ATOMICO, CRONOMETROS.</t>
    </r>
  </si>
  <si>
    <r>
      <rPr>
        <sz val="10"/>
        <rFont val="Arial"/>
        <family val="2"/>
      </rPr>
      <t>464 - MANUTENCAO DE BOMBAS E SISTEMAS ELETROMECANICOS</t>
    </r>
  </si>
  <si>
    <t xml:space="preserve"> MANUTENCAO DE BOMBAS E SISTEMAS ELETROMECANICOS</t>
  </si>
  <si>
    <r>
      <rPr>
        <sz val="10"/>
        <rFont val="Arial"/>
        <family val="2"/>
      </rPr>
      <t>MANUTENCAO DE BOMBAS ELETRICAS E SEUS SISTEMAS.</t>
    </r>
  </si>
  <si>
    <r>
      <rPr>
        <sz val="10"/>
        <rFont val="Arial"/>
        <family val="2"/>
      </rPr>
      <t>4640 - MAQUINAS DE CALCULAR E CONTABEIS</t>
    </r>
  </si>
  <si>
    <t xml:space="preserve"> MAQUINAS DE CALCULAR E CONTABEIS</t>
  </si>
  <si>
    <r>
      <rPr>
        <sz val="10"/>
        <rFont val="Arial"/>
        <family val="2"/>
      </rPr>
      <t>ESTA CLASSE INCLUI MAQUINAS DE CALCULAR PORTATEIS, MANUAIS, ELETRICAS OU ELETRONICAS DE CONTABILIDADE</t>
    </r>
  </si>
  <si>
    <r>
      <rPr>
        <sz val="10"/>
        <rFont val="Arial"/>
        <family val="2"/>
      </rPr>
      <t>466 - MANUTENCAO DE EQUIPAMENTOS DE LAVANDERIA</t>
    </r>
  </si>
  <si>
    <t xml:space="preserve"> MANUTENCAO DE EQUIPAMENTOS DE LAVANDERIA</t>
  </si>
  <si>
    <r>
      <rPr>
        <sz val="10"/>
        <rFont val="Arial"/>
        <family val="2"/>
      </rPr>
      <t>MANUTENCAO DE EQUIPAMENTO DE LAVANDERIA, INDEPENDENTE DO PORTE.</t>
    </r>
  </si>
  <si>
    <r>
      <rPr>
        <sz val="10"/>
        <rFont val="Arial"/>
        <family val="2"/>
      </rPr>
      <t>4680 - ACESSORIOS E PECAS P/ REPOSICAO DE EQUIP, UTENS. E P/ REFEITORIO, COPA E COZINHA</t>
    </r>
  </si>
  <si>
    <t xml:space="preserve"> ACESSORIOS E PECAS P/ REPOSICAO DE EQUIP, UTENS. E P/ REFEITORIO, COPA E COZINHA</t>
  </si>
  <si>
    <r>
      <rPr>
        <sz val="10"/>
        <rFont val="Arial"/>
        <family val="2"/>
      </rPr>
      <t>ACESSORIOS E PECAS P/ REPOSICAO DE EQUIPAMENTOS, UTENSILIOS E RECIPIENTES PARA REFEITORIO, COPA E COZINHA</t>
    </r>
  </si>
  <si>
    <r>
      <rPr>
        <sz val="10"/>
        <rFont val="Arial"/>
        <family val="2"/>
      </rPr>
      <t xml:space="preserve">47 - COMPONENTES DE SISTEMAS DE RESFRIAMENTO (ARREFECIMENTO) DE MOTOR, EXCETO OS DE </t>
    </r>
  </si>
  <si>
    <t xml:space="preserve"> COMPONENTES DE SISTEMAS DE RESFRIAMENTO (ARREFECIMENTO) DE MOTOR, EXCETO OS DE </t>
  </si>
  <si>
    <r>
      <rPr>
        <sz val="10"/>
        <rFont val="Arial"/>
        <family val="2"/>
      </rPr>
      <t>6 - SERVIÇO DE TRANSPORTE</t>
    </r>
  </si>
  <si>
    <r>
      <rPr>
        <sz val="10"/>
        <rFont val="Arial"/>
        <family val="2"/>
      </rPr>
      <t>470 - TRANSPORTE DE CARGAS</t>
    </r>
  </si>
  <si>
    <t xml:space="preserve"> TRANSPORTE DE CARGAS</t>
  </si>
  <si>
    <r>
      <rPr>
        <sz val="10"/>
        <rFont val="Arial"/>
        <family val="2"/>
      </rPr>
      <t>TRANSPORTE DE CARGA COMUM OU ESPECIALIZADA.</t>
    </r>
  </si>
  <si>
    <r>
      <rPr>
        <sz val="10"/>
        <rFont val="Arial"/>
        <family val="2"/>
      </rPr>
      <t>4700 - EQUIPAMENTOS FOTOGRAFICOS E SEUS ACESSORIOS</t>
    </r>
  </si>
  <si>
    <t xml:space="preserve"> EQUIPAMENTOS FOTOGRAFICOS E SEUS ACESSORIOS</t>
  </si>
  <si>
    <r>
      <rPr>
        <sz val="10"/>
        <rFont val="Arial"/>
        <family val="2"/>
      </rPr>
      <t>ESTA CLASSE INCLUI CAMARAS FOTOGRAFICAS E SEUS ACESSORIOS, TAIS COMO LENTES, FILTROS, FLASHS, ESTOJOS DE ACONDICIONAMENTO, ETC.</t>
    </r>
  </si>
  <si>
    <r>
      <rPr>
        <sz val="10"/>
        <rFont val="Arial"/>
        <family val="2"/>
      </rPr>
      <t>471 - TRANSPORTE DE PASSAGEIROS</t>
    </r>
  </si>
  <si>
    <t xml:space="preserve"> TRANSPORTE DE PASSAGEIROS</t>
  </si>
  <si>
    <r>
      <rPr>
        <sz val="10"/>
        <rFont val="Arial"/>
        <family val="2"/>
      </rPr>
      <t xml:space="preserve">SERVICO DE TRANSPORTE DE : FUNCIONARIOS, ALUNOS, PACIENTES...ETC. APLICACAO OBRIGATORIA DO MANUAL TECNICO - VOLUME 4 - PRESTACAO DE SERVICOS DE TRANSPORTE DE FUNCIONARIOS, SOB </t>
    </r>
  </si>
  <si>
    <r>
      <rPr>
        <sz val="10"/>
        <rFont val="Arial"/>
        <family val="2"/>
      </rPr>
      <t>472 - FORNECIMENTO DE PASSAGEM</t>
    </r>
  </si>
  <si>
    <t xml:space="preserve"> FORNECIMENTO DE PASSAGEM</t>
  </si>
  <si>
    <r>
      <rPr>
        <sz val="10"/>
        <rFont val="Arial"/>
        <family val="2"/>
      </rPr>
      <t>NESTA CLASSE INCLUI-SE : PASSGEM AEREA, RODOVIARIA, MARITIMA E FERROVI ARIA, ETC.</t>
    </r>
  </si>
  <si>
    <r>
      <rPr>
        <sz val="10"/>
        <rFont val="Arial"/>
        <family val="2"/>
      </rPr>
      <t>2221 - MOBILIARIOS EM GERAL</t>
    </r>
  </si>
  <si>
    <r>
      <rPr>
        <sz val="10"/>
        <rFont val="Arial"/>
        <family val="2"/>
      </rPr>
      <t>4720 - PECAS, ACESSORIOS E MATERIAIS DE REPOSICAO OU MANUTENCAO DE MOBILIARIOS</t>
    </r>
  </si>
  <si>
    <t xml:space="preserve"> PECAS, ACESSORIOS E MATERIAIS DE REPOSICAO OU MANUTENCAO DE MOBILIARIOS</t>
  </si>
  <si>
    <r>
      <rPr>
        <sz val="10"/>
        <rFont val="Arial"/>
        <family val="2"/>
      </rPr>
      <t>PECAS, ACESSORIOS E MATERIAIS DE REPOSICAO OU MANUTENCAO DE MOBILIARIOS</t>
    </r>
  </si>
  <si>
    <r>
      <rPr>
        <sz val="10"/>
        <rFont val="Arial"/>
        <family val="2"/>
      </rPr>
      <t>473 - LOCAÇÃO DE IMOVEIS</t>
    </r>
  </si>
  <si>
    <t xml:space="preserve"> LOCAÇÃO DE IMOVEIS</t>
  </si>
  <si>
    <r>
      <rPr>
        <sz val="10"/>
        <rFont val="Arial"/>
        <family val="2"/>
      </rPr>
      <t>LOCACAO DE IMOVEIS PARA DIVERSAS FINALIDADES.</t>
    </r>
  </si>
  <si>
    <r>
      <rPr>
        <sz val="10"/>
        <rFont val="Arial"/>
        <family val="2"/>
      </rPr>
      <t>474 - LOCAÇÃO DE MÁQUINAS E EQUIPAMENTOS</t>
    </r>
  </si>
  <si>
    <t xml:space="preserve"> LOCAÇÃO DE MÁQUINAS E EQUIPAMENTOS</t>
  </si>
  <si>
    <r>
      <rPr>
        <sz val="10"/>
        <rFont val="Arial"/>
        <family val="2"/>
      </rPr>
      <t>LOCAÇÃO DE MÁQUINAS E EQUIPAMENTOS, INDEPENDENTE DE SUA APLICAÇÃO.</t>
    </r>
  </si>
  <si>
    <r>
      <rPr>
        <sz val="10"/>
        <rFont val="Arial"/>
        <family val="2"/>
      </rPr>
      <t>4740 - MUNICOES</t>
    </r>
  </si>
  <si>
    <t xml:space="preserve"> MUNICOES</t>
  </si>
  <si>
    <r>
      <rPr>
        <sz val="10"/>
        <rFont val="Arial"/>
        <family val="2"/>
      </rPr>
      <t>NESSA CLASSE INCLUI PROJETEIS, CARTUCHOS, CHUMBO PARA CACA E DEMAIS CORRELATOS.</t>
    </r>
  </si>
  <si>
    <r>
      <rPr>
        <sz val="10"/>
        <rFont val="Arial"/>
        <family val="2"/>
      </rPr>
      <t>475 - LOCACAO DE MOBILIARIO</t>
    </r>
  </si>
  <si>
    <t xml:space="preserve"> LOCACAO DE MOBILIARIO</t>
  </si>
  <si>
    <r>
      <rPr>
        <sz val="10"/>
        <rFont val="Arial"/>
        <family val="2"/>
      </rPr>
      <t>LOCACAO DE MOBILIARIO, INDEPENDENTE DE SUA APLICACAO.</t>
    </r>
  </si>
  <si>
    <r>
      <rPr>
        <sz val="10"/>
        <rFont val="Arial"/>
        <family val="2"/>
      </rPr>
      <t>476 - LOCAÇAO DE VEICULOS EM GERAL</t>
    </r>
  </si>
  <si>
    <t xml:space="preserve"> LOCAÇAO DE VEICULOS EM GERAL</t>
  </si>
  <si>
    <r>
      <rPr>
        <sz val="10"/>
        <rFont val="Arial"/>
        <family val="2"/>
      </rPr>
      <t>QUALQUER TIPO DE VEICULO TERRESTRE, AEREO, MARITIMO OU MISTO.</t>
    </r>
  </si>
  <si>
    <r>
      <rPr>
        <sz val="10"/>
        <rFont val="Arial"/>
        <family val="2"/>
      </rPr>
      <t>2241 - EXPLOSIVOS E MUNICOES</t>
    </r>
  </si>
  <si>
    <r>
      <rPr>
        <sz val="10"/>
        <rFont val="Arial"/>
        <family val="2"/>
      </rPr>
      <t>4760 - MUNICOES</t>
    </r>
  </si>
  <si>
    <r>
      <rPr>
        <sz val="10"/>
        <rFont val="Arial"/>
        <family val="2"/>
      </rPr>
      <t>NESSA CLASSE INCLUI PROJETEIS, CARTUCHOS, CHUMBO PARA CACA E DEMAIS CORRELATOS</t>
    </r>
  </si>
  <si>
    <r>
      <rPr>
        <sz val="10"/>
        <rFont val="Arial"/>
        <family val="2"/>
      </rPr>
      <t>4761 - ROJÕES, FOGUETES E COMPONENTES</t>
    </r>
  </si>
  <si>
    <t xml:space="preserve"> ROJÕES, FOGUETES E COMPONENTES</t>
  </si>
  <si>
    <r>
      <rPr>
        <sz val="10"/>
        <rFont val="Arial"/>
        <family val="2"/>
      </rPr>
      <t>NESSA CLASSE TEM: ROJÕES, FOGUETES E COMPONENTES</t>
    </r>
  </si>
  <si>
    <r>
      <rPr>
        <sz val="10"/>
        <rFont val="Arial"/>
        <family val="2"/>
      </rPr>
      <t>478 - LOCACAO DE MATERIAIS</t>
    </r>
  </si>
  <si>
    <t xml:space="preserve"> LOCACAO DE MATERIAIS</t>
  </si>
  <si>
    <r>
      <rPr>
        <sz val="10"/>
        <rFont val="Arial"/>
        <family val="2"/>
      </rPr>
      <t>LOCACAO DE MATERIAIS, INDEPENDENTE DE SUA APLICACAO.</t>
    </r>
  </si>
  <si>
    <r>
      <rPr>
        <sz val="10"/>
        <rFont val="Arial"/>
        <family val="2"/>
      </rPr>
      <t>4780 - CABOS DE ACO</t>
    </r>
  </si>
  <si>
    <t xml:space="preserve"> CABOS DE ACO</t>
  </si>
  <si>
    <r>
      <rPr>
        <sz val="10"/>
        <rFont val="Arial"/>
        <family val="2"/>
      </rPr>
      <t>CABOS DE ACO</t>
    </r>
  </si>
  <si>
    <r>
      <rPr>
        <sz val="10"/>
        <rFont val="Arial"/>
        <family val="2"/>
      </rPr>
      <t>4781 - MATERIAIS PARA OFICINAS GERAIS</t>
    </r>
  </si>
  <si>
    <t xml:space="preserve"> MATERIAIS PARA OFICINAS GERAIS</t>
  </si>
  <si>
    <r>
      <rPr>
        <sz val="10"/>
        <rFont val="Arial"/>
        <family val="2"/>
      </rPr>
      <t>MATERIAIS PARA OFICINAS GERAIS</t>
    </r>
  </si>
  <si>
    <r>
      <rPr>
        <sz val="10"/>
        <rFont val="Arial"/>
        <family val="2"/>
      </rPr>
      <t>479 - LOCACAO E MANUTENCAO DE EQUIPAMENTOS</t>
    </r>
  </si>
  <si>
    <t xml:space="preserve"> LOCACAO E MANUTENCAO DE EQUIPAMENTOS</t>
  </si>
  <si>
    <r>
      <rPr>
        <sz val="10"/>
        <rFont val="Arial"/>
        <family val="2"/>
      </rPr>
      <t>NESTA CLASSE INCLUI-SE TODOS OS SERVICOS DE LOCACAO E MANUTENCAO DE EQUIPAMENTOS, COMO FOTOCOPIADORAS E DEMAIS EQUIPAMENTOS QUE POSSAM SER LOCADOS E FEITAS AS SUAS MANUTENCOES.</t>
    </r>
  </si>
  <si>
    <r>
      <rPr>
        <sz val="10"/>
        <rFont val="Arial"/>
        <family val="2"/>
      </rPr>
      <t>48 - FILTRO DE AR E DE OLEO, PENEIRAS E PURIFICADORES DE MOTORES EXCETO DE AERONAVES</t>
    </r>
  </si>
  <si>
    <t xml:space="preserve"> FILTRO DE AR E DE OLEO, PENEIRAS E PURIFICADORES DE MOTORES EXCETO DE AERONAVES</t>
  </si>
  <si>
    <r>
      <rPr>
        <sz val="10"/>
        <rFont val="Arial"/>
        <family val="2"/>
      </rPr>
      <t>8 - ADMINISTRAÇÃO</t>
    </r>
  </si>
  <si>
    <r>
      <rPr>
        <sz val="10"/>
        <rFont val="Arial"/>
        <family val="2"/>
      </rPr>
      <t>480 - SERVICO DE ADMINISTRACAO PREDIAL</t>
    </r>
  </si>
  <si>
    <t xml:space="preserve"> SERVICO DE ADMINISTRACAO PREDIAL</t>
  </si>
  <si>
    <r>
      <rPr>
        <sz val="10"/>
        <rFont val="Arial"/>
        <family val="2"/>
      </rPr>
      <t>ADMINISTRACAO DE EDIFICIOS OU INSTALACOES ESPECIFICAS, E SEUS ACESSOS. APLICACAO OBRIGATORIA DOS MANUAIS TECNICOS EDITADOS PELO SISTEMA ESTRATEGICO DE INFORMACOES, DA SECRETARIA DO GOVERNO E GESTAO ESTRATEGICA.</t>
    </r>
  </si>
  <si>
    <r>
      <rPr>
        <sz val="10"/>
        <rFont val="Arial"/>
        <family val="2"/>
      </rPr>
      <t>4800 - UTENSÍLIOS COMERCIAIS E DOMÉSTICOS DIVERSOS</t>
    </r>
  </si>
  <si>
    <t xml:space="preserve"> UTENSÍLIOS COMERCIAIS E DOMÉSTICOS DIVERSOS</t>
  </si>
  <si>
    <r>
      <rPr>
        <sz val="10"/>
        <rFont val="Arial"/>
        <family val="2"/>
      </rPr>
      <t>UTENSÍLIOS COMERCIAIS E DOMÉSTICOS DIVERSOS</t>
    </r>
  </si>
  <si>
    <r>
      <rPr>
        <sz val="10"/>
        <rFont val="Arial"/>
        <family val="2"/>
      </rPr>
      <t>2261 - EQUIPAMENTOS, SISTEMAS, MATERIAIS PARA PROTEÇÃO E TREINAMENTO OPERACICIONAL</t>
    </r>
  </si>
  <si>
    <r>
      <rPr>
        <sz val="10"/>
        <rFont val="Arial"/>
        <family val="2"/>
      </rPr>
      <t>4801 - EQUIPAMENTOS E ACESSORIOS OPERACIONAIS E DE TREINAMENTO</t>
    </r>
  </si>
  <si>
    <t xml:space="preserve"> EQUIPAMENTOS E ACESSORIOS OPERACIONAIS E DE TREINAMENTO</t>
  </si>
  <si>
    <r>
      <rPr>
        <sz val="10"/>
        <rFont val="Arial"/>
        <family val="2"/>
      </rPr>
      <t>EQUIPAMENTOS E ACESSORIOS OPERACIONAIS E DE TREINAMENTO</t>
    </r>
  </si>
  <si>
    <r>
      <rPr>
        <sz val="10"/>
        <rFont val="Arial"/>
        <family val="2"/>
      </rPr>
      <t>481 - SERVICOS DE LIMPEZA</t>
    </r>
  </si>
  <si>
    <t xml:space="preserve"> SERVICOS DE LIMPEZA</t>
  </si>
  <si>
    <r>
      <rPr>
        <sz val="10"/>
        <rFont val="Arial"/>
        <family val="2"/>
      </rPr>
      <t>ADMINISTRAÇÃO OU EXECUÇÃO DE SERVIÇOS DE LIMPEZA GERAL OU TÉCNICA.</t>
    </r>
  </si>
  <si>
    <r>
      <rPr>
        <sz val="10"/>
        <rFont val="Arial"/>
        <family val="2"/>
      </rPr>
      <t>482 - SEGUROS, APOLICE DE SEGURO DE BENS E VIDAS, CONTRA DIVERSOS TIPOS DE RISCO</t>
    </r>
  </si>
  <si>
    <t xml:space="preserve"> SEGUROS, APOLICE DE SEGURO DE BENS E VIDAS, CONTRA DIVERSOS TIPOS DE RISCO</t>
  </si>
  <si>
    <r>
      <rPr>
        <sz val="10"/>
        <rFont val="Arial"/>
        <family val="2"/>
      </rPr>
      <t>APOLICE DE SEGURO DE BENS E VIDAS, CONTRA DIVERSOS TIPOS DE RISCO.</t>
    </r>
  </si>
  <si>
    <r>
      <rPr>
        <sz val="10"/>
        <rFont val="Arial"/>
        <family val="2"/>
      </rPr>
      <t>4820 - EDIFICACOES PRE FABRICADAS</t>
    </r>
  </si>
  <si>
    <t xml:space="preserve"> EDIFICACOES PRE FABRICADAS</t>
  </si>
  <si>
    <r>
      <rPr>
        <sz val="10"/>
        <rFont val="Arial"/>
        <family val="2"/>
      </rPr>
      <t>EDIFICACOES PRE FABRICADAS</t>
    </r>
  </si>
  <si>
    <r>
      <rPr>
        <sz val="10"/>
        <rFont val="Arial"/>
        <family val="2"/>
      </rPr>
      <t>483 - SERVIÇOS DE LAVANDERIA</t>
    </r>
  </si>
  <si>
    <t xml:space="preserve"> SERVIÇOS DE LAVANDERIA</t>
  </si>
  <si>
    <r>
      <rPr>
        <sz val="10"/>
        <rFont val="Arial"/>
        <family val="2"/>
      </rPr>
      <t>ADMINISTRAÇAO OU EXECUÇÃO DE SERVIÇOS DE LAVAGEM DE ROUPARIA.</t>
    </r>
  </si>
  <si>
    <r>
      <rPr>
        <sz val="10"/>
        <rFont val="Arial"/>
        <family val="2"/>
      </rPr>
      <t>484 - SERVICOS DE NUTRIÇÃO E ALIMENTAÇÃO</t>
    </r>
  </si>
  <si>
    <t xml:space="preserve"> SERVICOS DE NUTRIÇÃO E ALIMENTAÇÃO</t>
  </si>
  <si>
    <r>
      <rPr>
        <sz val="10"/>
        <rFont val="Arial"/>
        <family val="2"/>
      </rPr>
      <t>ADMINISTRAÇÃO OU EXECUÃO DE SERVIÇOS DE NUTRIÇAO E ALIMENTAÇÃO.  APLICACAO OBRIGATORIA DOS MANUAIS TECNICOS EDITADOS PELO SISTEMA DE INFORMACOES ESTRATEGICAS, DA SECRETARIA DO GOVERNO E GESTAO ESTRATEGICA.</t>
    </r>
  </si>
  <si>
    <r>
      <rPr>
        <sz val="10"/>
        <rFont val="Arial"/>
        <family val="2"/>
      </rPr>
      <t>2281 - PEÇAS E ACESSÓRIOS DE INFORMATICA E MATERIAL DE PROCESSAMENTO DE DADOS</t>
    </r>
  </si>
  <si>
    <r>
      <rPr>
        <sz val="10"/>
        <rFont val="Arial"/>
        <family val="2"/>
      </rPr>
      <t>4840 - PEÇAS E ACESSÓRIOS PARA IMPRESSORAS</t>
    </r>
  </si>
  <si>
    <t xml:space="preserve"> PEÇAS E ACESSÓRIOS PARA IMPRESSORAS</t>
  </si>
  <si>
    <r>
      <rPr>
        <sz val="10"/>
        <rFont val="Arial"/>
        <family val="2"/>
      </rPr>
      <t>NESSA CLASSE ESTÃO AS PEÇAS E ACESSÓRIOS PARA IMPRESSORAS</t>
    </r>
  </si>
  <si>
    <t>485 - SERVICOS DE MAO DE OBRA TREINADA - ADMINISTRACAO</t>
  </si>
  <si>
    <t>SERVICOS DE MAO DE OBRA TREINADA - ADMINISTRACAO</t>
  </si>
  <si>
    <r>
      <rPr>
        <sz val="10"/>
        <rFont val="Arial"/>
        <family val="2"/>
      </rPr>
      <t>OPERACIONALIZACAO DE EQUIPAMENTOS POR MAO-DE-OBRA TREINADA.</t>
    </r>
  </si>
  <si>
    <r>
      <rPr>
        <sz val="10"/>
        <rFont val="Arial"/>
        <family val="2"/>
      </rPr>
      <t>486 - SEGURO DE VEICULO TERRESTRE</t>
    </r>
  </si>
  <si>
    <t xml:space="preserve"> SEGURO DE VEICULO TERRESTRE</t>
  </si>
  <si>
    <r>
      <rPr>
        <sz val="10"/>
        <rFont val="Arial"/>
        <family val="2"/>
      </rPr>
      <t>SERVICO DE SEGURO DE VEICULO TERRESTRE (CARRO, CAMINHAO, TRATOR,...), PARA QUALQUER TIPO DE RISCO.</t>
    </r>
  </si>
  <si>
    <r>
      <rPr>
        <sz val="10"/>
        <rFont val="Arial"/>
        <family val="2"/>
      </rPr>
      <t>4860 - PECAS E ACESSORIOS PARA COMPUTADORES</t>
    </r>
  </si>
  <si>
    <t xml:space="preserve"> PECAS E ACESSORIOS PARA COMPUTADORES</t>
  </si>
  <si>
    <r>
      <rPr>
        <sz val="10"/>
        <rFont val="Arial"/>
        <family val="2"/>
      </rPr>
      <t>NESSA CLASSE ESTÃO PECAS E ACESSORIOS PARA COMPUTADORES</t>
    </r>
  </si>
  <si>
    <r>
      <rPr>
        <sz val="10"/>
        <rFont val="Arial"/>
        <family val="2"/>
      </rPr>
      <t>4880 - PLACAS, CHAPAS, FITAS E LAMINADOS FINOS DE FERRO E DE AÇO</t>
    </r>
  </si>
  <si>
    <t xml:space="preserve"> PLACAS, CHAPAS, FITAS E LAMINADOS FINOS DE FERRO E DE AÇO</t>
  </si>
  <si>
    <r>
      <rPr>
        <sz val="10"/>
        <rFont val="Arial"/>
        <family val="2"/>
      </rPr>
      <t>NESSA CLASSE ESTÃO AS PLACAS, CHAPAS, FITAS E LAMINADOS FINOS DE FERRO E DE AÇO</t>
    </r>
  </si>
  <si>
    <r>
      <rPr>
        <sz val="10"/>
        <rFont val="Arial"/>
        <family val="2"/>
      </rPr>
      <t>49 - ACESSORIOS DIVERSOS DE MOTORES, EXCETO OS DE AERONAVES</t>
    </r>
  </si>
  <si>
    <t xml:space="preserve"> ACESSORIOS DIVERSOS DE MOTORES, EXCETO OS DE AERONAVES</t>
  </si>
  <si>
    <r>
      <rPr>
        <sz val="10"/>
        <rFont val="Arial"/>
        <family val="2"/>
      </rPr>
      <t>4900 - EQUIPAMENTOS FIXOS E MOVEIS PARA CONTROLE AMBIENTAL</t>
    </r>
  </si>
  <si>
    <t xml:space="preserve"> EQUIPAMENTOS FIXOS E MOVEIS PARA CONTROLE AMBIENTAL</t>
  </si>
  <si>
    <r>
      <rPr>
        <sz val="10"/>
        <rFont val="Arial"/>
        <family val="2"/>
      </rPr>
      <t xml:space="preserve">NESSA CLASSE TEMOS OS EQUIPAMENTOS FIXOS E MOVEIS PARA CONTROLE AMBIENTAL
</t>
    </r>
  </si>
  <si>
    <r>
      <rPr>
        <sz val="10"/>
        <rFont val="Arial"/>
        <family val="2"/>
      </rPr>
      <t>492 - SERVICOS DE DESINFECCOES, DESRATIZACOES E DEDETIZACOES</t>
    </r>
  </si>
  <si>
    <t xml:space="preserve"> SERVICOS DE DESINFECCOES, DESRATIZACOES E DEDETIZACOES</t>
  </si>
  <si>
    <r>
      <rPr>
        <sz val="10"/>
        <rFont val="Arial"/>
        <family val="2"/>
      </rPr>
      <t>NESTA CLASSE INCLUI-SE: SERVICO DE DECUPINIZACAO, DESRATIZACAO, ENFIM TODO SERVICO RELACIONADO A ELIMINACAO DE PRAGAS, INSETOS, ANIMAIS.</t>
    </r>
  </si>
  <si>
    <r>
      <rPr>
        <sz val="10"/>
        <rFont val="Arial"/>
        <family val="2"/>
      </rPr>
      <t>2321 - INSTRUMENTOS E EQUIPAMENTOS DE LABORATORIO</t>
    </r>
  </si>
  <si>
    <r>
      <rPr>
        <sz val="10"/>
        <rFont val="Arial"/>
        <family val="2"/>
      </rPr>
      <t>4940 - EQUIPAMENTOS PARA TESTES DE PROPRIEDADES FISICAS</t>
    </r>
  </si>
  <si>
    <t xml:space="preserve"> EQUIPAMENTOS PARA TESTES DE PROPRIEDADES FISICAS</t>
  </si>
  <si>
    <r>
      <rPr>
        <sz val="10"/>
        <rFont val="Arial"/>
        <family val="2"/>
      </rPr>
      <t>EQUIPAMENTOS PARA TESTES DE PROPRIEDADES FISICAS</t>
    </r>
  </si>
  <si>
    <r>
      <rPr>
        <sz val="10"/>
        <rFont val="Arial"/>
        <family val="2"/>
      </rPr>
      <t>2341 - MAQUINAS E EQUIPAMENTOS PARA INDUSTRIAS ESPECIALIZADAS</t>
    </r>
  </si>
  <si>
    <r>
      <rPr>
        <sz val="10"/>
        <rFont val="Arial"/>
        <family val="2"/>
      </rPr>
      <t>4960 - MÁQUINAS E EQUIPAMENTOS PARA PRODUTOS ALIMENTÍCIOS</t>
    </r>
  </si>
  <si>
    <t xml:space="preserve"> MÁQUINAS E EQUIPAMENTOS PARA PRODUTOS ALIMENTÍCIOS</t>
  </si>
  <si>
    <r>
      <rPr>
        <sz val="10"/>
        <rFont val="Arial"/>
        <family val="2"/>
      </rPr>
      <t>NESTA CLASSE ESTÃO AS MÁQUINAS E EQUIPAMENTOS PARA PRODUTOS ALIMENTÍCIOS</t>
    </r>
  </si>
  <si>
    <r>
      <rPr>
        <sz val="10"/>
        <rFont val="Arial"/>
        <family val="2"/>
      </rPr>
      <t>9 - SERVICOS PUBLICOS</t>
    </r>
  </si>
  <si>
    <t>497 - SERVICOS TERCEIRIZADOS - SANEAMENTO BASICO</t>
  </si>
  <si>
    <t xml:space="preserve">SERVICOS TERCEIRIZADOS - SANEAMENTO BASICO </t>
  </si>
  <si>
    <r>
      <rPr>
        <sz val="10"/>
        <rFont val="Arial"/>
        <family val="2"/>
      </rPr>
      <t>TERCEIRIZACAO DOS SERVICOS RELATIVOS AO ABASTECIMENTO DE AGUA, E  COLETA E TRATAMENTO DE ESGOTOS, ETC.</t>
    </r>
  </si>
  <si>
    <r>
      <rPr>
        <sz val="10"/>
        <rFont val="Arial"/>
        <family val="2"/>
      </rPr>
      <t>2361 - SERVICOS VETERINARIOS</t>
    </r>
  </si>
  <si>
    <r>
      <rPr>
        <sz val="10"/>
        <rFont val="Arial"/>
        <family val="2"/>
      </rPr>
      <t>4980 - PRESTACAO DE SERVICOS VETERINARIOS</t>
    </r>
  </si>
  <si>
    <t xml:space="preserve"> PRESTACAO DE SERVICOS VETERINARIOS</t>
  </si>
  <si>
    <r>
      <rPr>
        <sz val="10"/>
        <rFont val="Arial"/>
        <family val="2"/>
      </rPr>
      <t>ESTA CLASSE CONTEM TODO TIPO DE SERVICOS VETERINARIOS.</t>
    </r>
  </si>
  <si>
    <t>499 - SERVICOS TERCEIRIZADOS - SAUDE</t>
  </si>
  <si>
    <t xml:space="preserve"> SERVICOS TERCEIRIZADOS - SAUDE</t>
  </si>
  <si>
    <r>
      <rPr>
        <sz val="10"/>
        <rFont val="Arial"/>
        <family val="2"/>
      </rPr>
      <t>TERCEIRIZACAO DE SERVICOS DE ATENCAO DIRETA A SAUDE DE PACIENTES.</t>
    </r>
  </si>
  <si>
    <r>
      <rPr>
        <sz val="10"/>
        <rFont val="Arial"/>
        <family val="2"/>
      </rPr>
      <t>5000 - DESCARBONIZANTE, DESENGRAXANTES E DESENGRIPANTES</t>
    </r>
  </si>
  <si>
    <t xml:space="preserve"> DESCARBONIZANTE, DESENGRAXANTES E DESENGRIPANTES</t>
  </si>
  <si>
    <r>
      <rPr>
        <sz val="10"/>
        <rFont val="Arial"/>
        <family val="2"/>
      </rPr>
      <t>NESTA CLASSE ESTÃO TODOS OS DESCARBONIZANTE, DESENGRAXANTES E DESENGRIPANTES</t>
    </r>
  </si>
  <si>
    <r>
      <rPr>
        <sz val="10"/>
        <rFont val="Arial"/>
        <family val="2"/>
      </rPr>
      <t>2381 - MATERIAIS PARA CONSTRUCAO E PAVIMENTACAO</t>
    </r>
  </si>
  <si>
    <t>5020 - COMPONENTES PRE-FABRICADOS PARA CONSTRUÇÃO</t>
  </si>
  <si>
    <t>COMPONENTES PRE-FABRICADOS PARA CONSTRUÇÃO</t>
  </si>
  <si>
    <r>
      <rPr>
        <sz val="10"/>
        <rFont val="Arial"/>
        <family val="2"/>
      </rPr>
      <t xml:space="preserve">NESSA CLASSE ESTÃO OS COMPONENTES PRE-FABRICADOS PARA CONSTRUÇÃO
</t>
    </r>
  </si>
  <si>
    <r>
      <rPr>
        <sz val="10"/>
        <rFont val="Arial"/>
        <family val="2"/>
      </rPr>
      <t>5040 - PERFIS ESTRUTURAIS DE FERRO E AÇO</t>
    </r>
  </si>
  <si>
    <t xml:space="preserve"> PERFIS ESTRUTURAIS DE FERRO E AÇO</t>
  </si>
  <si>
    <r>
      <rPr>
        <sz val="10"/>
        <rFont val="Arial"/>
        <family val="2"/>
      </rPr>
      <t>NESSA CLASSE ESTÃO OS PERFIS ESTRUTURAIS DE FERRO E AÇO</t>
    </r>
  </si>
  <si>
    <r>
      <rPr>
        <sz val="10"/>
        <rFont val="Arial"/>
        <family val="2"/>
      </rPr>
      <t>505 - OUTROS SERVICOS PUBLICOS</t>
    </r>
  </si>
  <si>
    <t xml:space="preserve"> OUTROS SERVICOS PUBLICOS</t>
  </si>
  <si>
    <r>
      <rPr>
        <sz val="10"/>
        <rFont val="Arial"/>
        <family val="2"/>
      </rPr>
      <t>NESTA CLASSE ESTA INCLUIDO TODOS OS SERVICOS PRESTADOS COMO BANCOS, CORREIOS, PREFEITURAS, FORCAS ARMADAS, ETC.</t>
    </r>
  </si>
  <si>
    <r>
      <rPr>
        <sz val="10"/>
        <rFont val="Arial"/>
        <family val="2"/>
      </rPr>
      <t>5060 - MÁQUINAS PARA TRABALHOS EM BORRACHA E PLÁSTICO</t>
    </r>
  </si>
  <si>
    <t xml:space="preserve"> MÁQUINAS PARA TRABALHOS EM BORRACHA E PLÁSTICO</t>
  </si>
  <si>
    <r>
      <rPr>
        <sz val="10"/>
        <rFont val="Arial"/>
        <family val="2"/>
      </rPr>
      <t>NESTA CLASSE ESTÃO AS MÁQUINAS PARA TRABALHOS EM BORRACHA E PLÁSTICO</t>
    </r>
  </si>
  <si>
    <r>
      <rPr>
        <sz val="10"/>
        <rFont val="Arial"/>
        <family val="2"/>
      </rPr>
      <t>508 - PRESTAÇÃO DE SERVIÇOS  LIMPEZA, CONSERVAÇÃO E ALIMENTAÇÃO</t>
    </r>
  </si>
  <si>
    <t xml:space="preserve"> PRESTAÇÃO DE SERVIÇOS  LIMPEZA, CONSERVAÇÃO E ALIMENTAÇÃO</t>
  </si>
  <si>
    <r>
      <rPr>
        <sz val="10"/>
        <rFont val="Arial"/>
        <family val="2"/>
      </rPr>
      <t>CONTRATAÇÃO MÃO DE OBRA TERCEIRIZADA, NAS ATIVIDADES  LIMPEZA, CONSERVAÇÃO E ALIMENTAÇÃO</t>
    </r>
  </si>
  <si>
    <r>
      <rPr>
        <sz val="10"/>
        <rFont val="Arial"/>
        <family val="2"/>
      </rPr>
      <t>2401 - MAQUINAS E EQUIPAMENTOS PARA ESCRITORIOS</t>
    </r>
  </si>
  <si>
    <r>
      <rPr>
        <sz val="10"/>
        <rFont val="Arial"/>
        <family val="2"/>
      </rPr>
      <t>5080 - PECAS E MATERIAIS DE REPOSICAO E MANUT. PARA MAQUINAS E EQUIP. PARA ESCRITORIOS</t>
    </r>
  </si>
  <si>
    <t xml:space="preserve"> PECAS E MATERIAIS DE REPOSICAO E MANUT. PARA MAQUINAS E EQUIP. PARA ESCRITORIOS</t>
  </si>
  <si>
    <r>
      <rPr>
        <sz val="10"/>
        <rFont val="Arial"/>
        <family val="2"/>
      </rPr>
      <t>PECAS E MATERIAIS DE REPOSICAO E MANUTENCAO PARA MAQUINAS E EQUIPAMENTOS PARA ESCRITORIOS</t>
    </r>
  </si>
  <si>
    <r>
      <rPr>
        <sz val="10"/>
        <rFont val="Arial"/>
        <family val="2"/>
      </rPr>
      <t>509 - PRESTAÇÃO DE SERVIÇO APOIO ADMINISTRATIVO</t>
    </r>
  </si>
  <si>
    <t xml:space="preserve"> PRESTAÇÃO DE SERVIÇO APOIO ADMINISTRATIVO</t>
  </si>
  <si>
    <r>
      <rPr>
        <sz val="10"/>
        <rFont val="Arial"/>
        <family val="2"/>
      </rPr>
      <t>CONTRATAÇÃO MÃO DE OBRA TERCEIRIZADA, APOIO ADMINISTRATIVO</t>
    </r>
  </si>
  <si>
    <r>
      <rPr>
        <sz val="10"/>
        <rFont val="Arial"/>
        <family val="2"/>
      </rPr>
      <t>510 - PRESTAÇÃO DE SERVIÇO INFORMATICA</t>
    </r>
  </si>
  <si>
    <t xml:space="preserve"> PRESTAÇÃO DE SERVIÇO INFORMATICA</t>
  </si>
  <si>
    <r>
      <rPr>
        <sz val="10"/>
        <rFont val="Arial"/>
        <family val="2"/>
      </rPr>
      <t>CONTRATAÇÃO  MÃO DE OBRA TERCEIRIZADA, ÁREA DE  INFORMATICA</t>
    </r>
  </si>
  <si>
    <r>
      <rPr>
        <sz val="10"/>
        <rFont val="Arial"/>
        <family val="2"/>
      </rPr>
      <t>5100 - FERRAGENS E SUPRIMENTOS DE ELETRICIDADE</t>
    </r>
  </si>
  <si>
    <t xml:space="preserve"> FERRAGENS E SUPRIMENTOS DE ELETRICIDADE</t>
  </si>
  <si>
    <r>
      <rPr>
        <sz val="10"/>
        <rFont val="Arial"/>
        <family val="2"/>
      </rPr>
      <t>NESSA CLASSE ESTÃO AS FERRAGENS E SUPRIMENTOS DE ELETRICIDADE</t>
    </r>
  </si>
  <si>
    <r>
      <rPr>
        <sz val="10"/>
        <rFont val="Arial"/>
        <family val="2"/>
      </rPr>
      <t>511 - PRESTAÇÃO DE SERVIÇO DE MANUTENÇÃO</t>
    </r>
  </si>
  <si>
    <t xml:space="preserve"> PRESTAÇÃO DE SERVIÇO DE MANUTENÇÃO</t>
  </si>
  <si>
    <r>
      <rPr>
        <sz val="10"/>
        <rFont val="Arial"/>
        <family val="2"/>
      </rPr>
      <t>CONTRATAÇÃO MÃO DE OBRA TERCEIRIZADA EM SERVIÇOS DE VEÍCULOS, MÁQUINAS E EQUIPAMENTOS</t>
    </r>
  </si>
  <si>
    <r>
      <rPr>
        <sz val="10"/>
        <rFont val="Arial"/>
        <family val="2"/>
      </rPr>
      <t>98 - MATERIAL PARA DISTRIBUICAO GRATUITA</t>
    </r>
  </si>
  <si>
    <r>
      <rPr>
        <sz val="10"/>
        <rFont val="Arial"/>
        <family val="2"/>
      </rPr>
      <t>512 - MATERIAL PROMOCIONAL</t>
    </r>
  </si>
  <si>
    <t xml:space="preserve"> MATERIAL PROMOCIONAL</t>
  </si>
  <si>
    <r>
      <rPr>
        <sz val="10"/>
        <rFont val="Arial"/>
        <family val="2"/>
      </rPr>
      <t>ESTA CLASSE INCLUI CAMISAS, VELAS DE EMBARCAÇÃO, GARRAFINHAS, CHAPÉUS, ETC..., SOMENTE PARA FINS DE DISTRIBUIÇÃO GRATUITA</t>
    </r>
  </si>
  <si>
    <r>
      <rPr>
        <sz val="10"/>
        <rFont val="Arial"/>
        <family val="2"/>
      </rPr>
      <t>5120 - CABEAMENTOS DE REDE DE INFORMATICA</t>
    </r>
  </si>
  <si>
    <t xml:space="preserve"> CABEAMENTOS DE REDE DE INFORMATICA</t>
  </si>
  <si>
    <r>
      <rPr>
        <sz val="10"/>
        <rFont val="Arial"/>
        <family val="2"/>
      </rPr>
      <t>ESTA CLASSE CONTÉM CABEAMENTOS DE REDE DE INFORMÁTICA.</t>
    </r>
  </si>
  <si>
    <r>
      <rPr>
        <sz val="10"/>
        <rFont val="Arial"/>
        <family val="2"/>
      </rPr>
      <t>513 - SERVIÇO DE VIGILÂNCIA</t>
    </r>
  </si>
  <si>
    <t xml:space="preserve"> SERVIÇO DE VIGILÂNCIA</t>
  </si>
  <si>
    <r>
      <rPr>
        <sz val="10"/>
        <rFont val="Arial"/>
        <family val="2"/>
      </rPr>
      <t>EXECUÇÃO DE SERVIÇOS DE VIGILÂNCIA</t>
    </r>
  </si>
  <si>
    <r>
      <rPr>
        <sz val="10"/>
        <rFont val="Arial"/>
        <family val="2"/>
      </rPr>
      <t>5140 -  MATERIAIS E PECAS DE REPOSICAO E MANUTENCAO PARA MAQUINAS E EQUIPAMENTOS DE OFI</t>
    </r>
  </si>
  <si>
    <t xml:space="preserve">  MATERIAIS E PECAS DE REPOSICAO E MANUTENCAO PARA MAQUINAS E EQUIPAMENTOS DE OFI</t>
  </si>
  <si>
    <r>
      <rPr>
        <sz val="10"/>
        <rFont val="Arial"/>
        <family val="2"/>
      </rPr>
      <t>NESTA CLASSE ESTAO OS MATERIAIS E PECAS DE REPOSICAO E MANUTENCAO PARA MAQUINAS E EQUIPAMENTOS DE OFICINA</t>
    </r>
  </si>
  <si>
    <r>
      <rPr>
        <sz val="10"/>
        <rFont val="Arial"/>
        <family val="2"/>
      </rPr>
      <t>515 - SERVIÇO DE CONFECÇÃO</t>
    </r>
  </si>
  <si>
    <t xml:space="preserve"> SERVIÇO DE CONFECÇÃO</t>
  </si>
  <si>
    <r>
      <rPr>
        <sz val="10"/>
        <rFont val="Arial"/>
        <family val="2"/>
      </rPr>
      <t>CONFECÇÃO DE FARDAMENTO</t>
    </r>
  </si>
  <si>
    <r>
      <rPr>
        <sz val="10"/>
        <rFont val="Arial"/>
        <family val="2"/>
      </rPr>
      <t>516 - INSTRUMENTOS DE ÓTICA</t>
    </r>
  </si>
  <si>
    <t xml:space="preserve"> INSTRUMENTOS DE ÓTICA</t>
  </si>
  <si>
    <r>
      <rPr>
        <sz val="10"/>
        <rFont val="Arial"/>
        <family val="2"/>
      </rPr>
      <t>INSTRUMENTOS DE ÓTICA, ÓCULOS, LENTES CORRETIVAS, PROTESE OCULAR</t>
    </r>
  </si>
  <si>
    <r>
      <rPr>
        <sz val="10"/>
        <rFont val="Arial"/>
        <family val="2"/>
      </rPr>
      <t>5160 - EQUIPAMENTOS, SISTEMAS E MATERIAIS PARA TREINAMENTO DE TIRO</t>
    </r>
  </si>
  <si>
    <t xml:space="preserve"> EQUIPAMENTOS, SISTEMAS E MATERIAIS PARA TREINAMENTO DE TIRO</t>
  </si>
  <si>
    <r>
      <rPr>
        <sz val="10"/>
        <rFont val="Arial"/>
        <family val="2"/>
      </rPr>
      <t>NESSA CLASSE TEM-SE OS EQUIPAMENTOS, SISTEMAS E MATERIAIS PARA TREINAMENTO DE TIRO</t>
    </r>
  </si>
  <si>
    <r>
      <rPr>
        <sz val="10"/>
        <rFont val="Arial"/>
        <family val="2"/>
      </rPr>
      <t>518 - SERVICO DE IMPRESSÃO CORPORATIVA</t>
    </r>
  </si>
  <si>
    <t xml:space="preserve"> SERVICO DE IMPRESSÃO CORPORATIVA</t>
  </si>
  <si>
    <r>
      <rPr>
        <sz val="10"/>
        <rFont val="Arial"/>
        <family val="2"/>
      </rPr>
      <t>SERVIÇOS DE IMPRESSÃO CORPORATIVA, OUTSOURCING DE IMPRESSÃO</t>
    </r>
  </si>
  <si>
    <r>
      <rPr>
        <sz val="10"/>
        <rFont val="Arial"/>
        <family val="2"/>
      </rPr>
      <t>5180 - CERCAS, GRADES E PORTÕES</t>
    </r>
  </si>
  <si>
    <t xml:space="preserve"> CERCAS, GRADES E PORTÕES</t>
  </si>
  <si>
    <r>
      <rPr>
        <sz val="10"/>
        <rFont val="Arial"/>
        <family val="2"/>
      </rPr>
      <t>CERCAS, GRADES E PORTÕES</t>
    </r>
  </si>
  <si>
    <r>
      <rPr>
        <sz val="10"/>
        <rFont val="Arial"/>
        <family val="2"/>
      </rPr>
      <t>2421 - MAQUINAS E EQUIPAMENTOS PARA MANUSEIO DE MATERIAL</t>
    </r>
  </si>
  <si>
    <r>
      <rPr>
        <sz val="10"/>
        <rFont val="Arial"/>
        <family val="2"/>
      </rPr>
      <t>5200 - TRANSPORTADORES MANUAIS</t>
    </r>
  </si>
  <si>
    <r>
      <rPr>
        <sz val="10"/>
        <rFont val="Arial"/>
        <family val="2"/>
      </rPr>
      <t>NESTA CLASSE ESTÃO OS TRANSPORTADORES MANUAIS</t>
    </r>
  </si>
  <si>
    <r>
      <rPr>
        <sz val="10"/>
        <rFont val="Arial"/>
        <family val="2"/>
      </rPr>
      <t>2441 - OUTROS MATERIAIS PERMANENTES</t>
    </r>
  </si>
  <si>
    <r>
      <rPr>
        <sz val="10"/>
        <rFont val="Arial"/>
        <family val="2"/>
      </rPr>
      <t>5220 - EQUIPAMENTO METÁLICO ADAPTADO PARA USO  COMERCIAL/SERVIÇO</t>
    </r>
  </si>
  <si>
    <t xml:space="preserve"> EQUIPAMENTO METÁLICO ADAPTADO PARA USO  COMERCIAL/SERVIÇO</t>
  </si>
  <si>
    <r>
      <rPr>
        <sz val="10"/>
        <rFont val="Arial"/>
        <family val="2"/>
      </rPr>
      <t>ESTA CLASSE CONTÉM O EQUIPAMENTO METÁLICO ADAPTADO PARA USO  COMERCIAL/SERVIÇO</t>
    </r>
  </si>
  <si>
    <r>
      <rPr>
        <sz val="10"/>
        <rFont val="Arial"/>
        <family val="2"/>
      </rPr>
      <t>5240 - TAPECARIAS, CORTINAS E PERSIANAS</t>
    </r>
  </si>
  <si>
    <t xml:space="preserve"> TAPECARIAS, CORTINAS E PERSIANAS</t>
  </si>
  <si>
    <r>
      <rPr>
        <sz val="10"/>
        <rFont val="Arial"/>
        <family val="2"/>
      </rPr>
      <t>NESTA CLASSE INCLUI OS ARTIGOS DE TAPECARIAS, CORTINAS E PERSIANAS</t>
    </r>
  </si>
  <si>
    <r>
      <rPr>
        <sz val="10"/>
        <rFont val="Arial"/>
        <family val="2"/>
      </rPr>
      <t>5260 - INSTRUMENTOS GEOGRAFICOS E ASTRONOMICOS</t>
    </r>
  </si>
  <si>
    <t xml:space="preserve"> INSTRUMENTOS GEOGRAFICOS E ASTRONOMICOS</t>
  </si>
  <si>
    <r>
      <rPr>
        <sz val="10"/>
        <rFont val="Arial"/>
        <family val="2"/>
      </rPr>
      <t>NESTA CLASSE INCLUEM-SE TODOS OS EQUIPAMENTOS E INSTRUMENTOS UTILIZADOS PARA A DETERMINACAO DE CARACTERISTICAS DO SOLO E DOS ASTROS, TAIS COMO: GEOTERMOMETROS, ASTROFANOMETROS.GEOTERMOMETROS, ASTROFANOMETROS</t>
    </r>
  </si>
  <si>
    <r>
      <rPr>
        <sz val="10"/>
        <rFont val="Arial"/>
        <family val="2"/>
      </rPr>
      <t>5280 - MAQUINAS E EQUIPAMENTOS PARA ENGENHARIA CIVIL</t>
    </r>
  </si>
  <si>
    <t xml:space="preserve"> MAQUINAS E EQUIPAMENTOS PARA ENGENHARIA CIVIL</t>
  </si>
  <si>
    <r>
      <rPr>
        <sz val="10"/>
        <rFont val="Arial"/>
        <family val="2"/>
      </rPr>
      <t>NEASTA CLASSE ESTÃO AS MAQUINAS E EQUIPAMENTOS PARA TRABALHOS DE ENGENHARIA CIVIL</t>
    </r>
  </si>
  <si>
    <r>
      <rPr>
        <sz val="10"/>
        <rFont val="Arial"/>
        <family val="2"/>
      </rPr>
      <t>5300 - PERMISSÃO DE USO</t>
    </r>
  </si>
  <si>
    <t xml:space="preserve"> PERMISSÃO DE USO</t>
  </si>
  <si>
    <r>
      <rPr>
        <sz val="10"/>
        <rFont val="Arial"/>
        <family val="2"/>
      </rPr>
      <t>PERMISSÃO DE USO</t>
    </r>
  </si>
  <si>
    <r>
      <rPr>
        <sz val="10"/>
        <rFont val="Arial"/>
        <family val="2"/>
      </rPr>
      <t>5340 - MATERIAIS ESPECIFICOS PARA TREINAMENTO</t>
    </r>
  </si>
  <si>
    <t xml:space="preserve"> MATERIAIS ESPECIFICOS PARA TREINAMENTO</t>
  </si>
  <si>
    <r>
      <rPr>
        <sz val="10"/>
        <rFont val="Arial"/>
        <family val="2"/>
      </rPr>
      <t>NESTA CLASSE ESTÃO OS MATERIAIS ESPECIFICOS PARA TREINAMENTO</t>
    </r>
  </si>
  <si>
    <r>
      <rPr>
        <sz val="10"/>
        <rFont val="Arial"/>
        <family val="2"/>
      </rPr>
      <t>5360 - INSTRUMENTOS DE TOPOGRAFIA</t>
    </r>
  </si>
  <si>
    <t xml:space="preserve"> INSTRUMENTOS DE TOPOGRAFIA</t>
  </si>
  <si>
    <r>
      <rPr>
        <sz val="10"/>
        <rFont val="Arial"/>
        <family val="2"/>
      </rPr>
      <t>ESTA CLASSE INCLUI TODOS OS EQUIPAMENTOS UTILIZADOS PARA A REALIZACAO DE SERVICOS DE TOPOGRAFIA, TAIS COMO: TEODOLITO, MIRA, ETC...</t>
    </r>
  </si>
  <si>
    <r>
      <rPr>
        <sz val="10"/>
        <rFont val="Arial"/>
        <family val="2"/>
      </rPr>
      <t>5380 - INSTRUMENTOS DE TOPOGRAFIA</t>
    </r>
  </si>
  <si>
    <r>
      <rPr>
        <sz val="10"/>
        <rFont val="Arial"/>
        <family val="2"/>
      </rPr>
      <t>ESTA CLASSE INCLUI TODOS OS ACESSÓRIOS E PEÇAS UTILIZADOS PARA A REALIZACAO DE SERVICOS DE TOPOGRAFIA.</t>
    </r>
  </si>
  <si>
    <r>
      <rPr>
        <sz val="10"/>
        <rFont val="Arial"/>
        <family val="2"/>
      </rPr>
      <t>540 - GERADORES E CONJUNTOS GERADOS ELÉTRICOS</t>
    </r>
  </si>
  <si>
    <t xml:space="preserve"> GERADORES E CONJUNTOS GERADOS ELÉTRICOS</t>
  </si>
  <si>
    <r>
      <rPr>
        <sz val="10"/>
        <rFont val="Arial"/>
        <family val="2"/>
      </rPr>
      <t>DESTINADOS A GERAÇÃO DE ENERGIA DE QUALQUER ESPÉCIE.</t>
    </r>
  </si>
  <si>
    <r>
      <rPr>
        <sz val="10"/>
        <rFont val="Arial"/>
        <family val="2"/>
      </rPr>
      <t>5400 - SERVIÇO DE ENCADERNAÇÃO</t>
    </r>
  </si>
  <si>
    <t xml:space="preserve"> SERVIÇO DE ENCADERNAÇÃO</t>
  </si>
  <si>
    <r>
      <rPr>
        <sz val="10"/>
        <rFont val="Arial"/>
        <family val="2"/>
      </rPr>
      <t>ESTA CLASSE ENGLOBA OS SERVIÇO DE ENCADERNAÇÃO</t>
    </r>
  </si>
  <si>
    <r>
      <rPr>
        <sz val="10"/>
        <rFont val="Arial"/>
        <family val="2"/>
      </rPr>
      <t>5440 - SISTEMAS DE SINALIZACAO DE TRAFEGO E TRANSITO</t>
    </r>
  </si>
  <si>
    <r>
      <rPr>
        <sz val="10"/>
        <rFont val="Arial"/>
        <family val="2"/>
      </rPr>
      <t>221 - EQUIPAMENTOS E MATERIAIS FOTOGRAFICOS, FILMOGRAFICOS E FONOGRAFICOS</t>
    </r>
  </si>
  <si>
    <r>
      <rPr>
        <sz val="10"/>
        <rFont val="Arial"/>
        <family val="2"/>
      </rPr>
      <t>5460 - ACESSORIOS PARA SOM</t>
    </r>
  </si>
  <si>
    <t xml:space="preserve"> ACESSORIOS PARA SOM</t>
  </si>
  <si>
    <r>
      <rPr>
        <sz val="10"/>
        <rFont val="Arial"/>
        <family val="2"/>
      </rPr>
      <t>NESTA CLASSE ESTAO INCLUIDOS TODOS ACESSORIOS PARA SOM COMO CD, DVD, LP, E OUTROS QUE POSSAM SE ENQUADRAR NESTA CLASSE.</t>
    </r>
  </si>
  <si>
    <r>
      <rPr>
        <sz val="10"/>
        <rFont val="Arial"/>
        <family val="2"/>
      </rPr>
      <t>5480 - EQUIPAMENTOS NÃO INCORPORÁVEIS A IMÓVEIS</t>
    </r>
  </si>
  <si>
    <t xml:space="preserve"> EQUIPAMENTOS NÃO INCORPORÁVEIS A IMÓVEIS</t>
  </si>
  <si>
    <r>
      <rPr>
        <sz val="10"/>
        <rFont val="Arial"/>
        <family val="2"/>
      </rPr>
      <t>NESTA CLASSE ESTÃO OS EQUIPAMENTOS NÃO INCORPORÁVEIS A IMÓVEIS</t>
    </r>
  </si>
  <si>
    <r>
      <rPr>
        <sz val="10"/>
        <rFont val="Arial"/>
        <family val="2"/>
      </rPr>
      <t>5500 - APARELHOS E UTENSILIOS DE MEDICAO</t>
    </r>
  </si>
  <si>
    <t xml:space="preserve"> APARELHOS E UTENSILIOS DE MEDICAO</t>
  </si>
  <si>
    <r>
      <rPr>
        <sz val="10"/>
        <rFont val="Arial"/>
        <family val="2"/>
      </rPr>
      <t>NESTA CLASSE ESTAO OS APARELHOS E UTENSILIOS DE MEDICAO</t>
    </r>
  </si>
  <si>
    <r>
      <rPr>
        <sz val="10"/>
        <rFont val="Arial"/>
        <family val="2"/>
      </rPr>
      <t>2481 - EQUIPAMENTOS COMERCIAIS E DE SERVIÇOS</t>
    </r>
  </si>
  <si>
    <r>
      <rPr>
        <sz val="10"/>
        <rFont val="Arial"/>
        <family val="2"/>
      </rPr>
      <t>5520 - EQUIPAMENTOS DIVERSOS PARA SERVIÇOS PROFISSIONAIS E COMERCIAIS</t>
    </r>
  </si>
  <si>
    <t xml:space="preserve"> EQUIPAMENTOS DIVERSOS PARA SERVIÇOS PROFISSIONAIS E COMERCIAIS</t>
  </si>
  <si>
    <r>
      <rPr>
        <sz val="10"/>
        <rFont val="Arial"/>
        <family val="2"/>
      </rPr>
      <t>NESTA CLASSE TEM-SE OS EQUIPAMENTOS DIVERSOS PARA SERVIÇOS PROFISSIONAIS E COMERCIAIS</t>
    </r>
  </si>
  <si>
    <r>
      <rPr>
        <sz val="10"/>
        <rFont val="Arial"/>
        <family val="2"/>
      </rPr>
      <t>2482 - EQUIPAMENTO DE INSTALAÇÕES HIDRÁULICAS E DE AQUECIMENTO</t>
    </r>
  </si>
  <si>
    <r>
      <rPr>
        <sz val="10"/>
        <rFont val="Arial"/>
        <family val="2"/>
      </rPr>
      <t>5521 - DISPOSITIVOS E ACESSÓRIOS PARA INSTALAÇÕES HIDRÁULICAS</t>
    </r>
  </si>
  <si>
    <t xml:space="preserve"> DISPOSITIVOS E ACESSÓRIOS PARA INSTALAÇÕES HIDRÁULICAS</t>
  </si>
  <si>
    <r>
      <rPr>
        <sz val="10"/>
        <rFont val="Arial"/>
        <family val="2"/>
      </rPr>
      <t>NESTA CLASSE ESTÃO OS DISPOSITIVOS E ACESSÓRIOS PARA INSTALAÇÕES HIDRÁULICAS</t>
    </r>
  </si>
  <si>
    <r>
      <rPr>
        <sz val="10"/>
        <rFont val="Arial"/>
        <family val="2"/>
      </rPr>
      <t>5540 - MAQUINAS E EQUIPAMENTOS PARA VEICULOS</t>
    </r>
  </si>
  <si>
    <t xml:space="preserve"> MAQUINAS E EQUIPAMENTOS PARA VEICULOS</t>
  </si>
  <si>
    <r>
      <rPr>
        <sz val="10"/>
        <rFont val="Arial"/>
        <family val="2"/>
      </rPr>
      <t>NESTA CLASSE TEM-SE AS MAQUINAS E EQUIPAMENTOS PARA VEICULOS</t>
    </r>
  </si>
  <si>
    <r>
      <rPr>
        <sz val="10"/>
        <rFont val="Arial"/>
        <family val="2"/>
      </rPr>
      <t>560 - FERRAMENTAS MANUAIS DE CORTE, NÃO ACIONADAS POR FORÇA MOTRIZ</t>
    </r>
  </si>
  <si>
    <t xml:space="preserve"> FERRAMENTAS MANUAIS DE CORTE, NÃO ACIONADAS POR FORÇA MOTRIZ</t>
  </si>
  <si>
    <r>
      <rPr>
        <sz val="10"/>
        <rFont val="Arial"/>
        <family val="2"/>
      </rPr>
      <t>INCLUI TODAS AS FERRAMENTAS MANUAIS DE CORTE, NÃO ACIONADAS POR FORÇA MOTRIZ</t>
    </r>
  </si>
  <si>
    <r>
      <rPr>
        <sz val="10"/>
        <rFont val="Arial"/>
        <family val="2"/>
      </rPr>
      <t>5600 - MATERIAIS PARA LABORATÓRIO ESCOLAR</t>
    </r>
  </si>
  <si>
    <t xml:space="preserve"> MATERIAIS PARA LABORATÓRIO ESCOLAR</t>
  </si>
  <si>
    <r>
      <rPr>
        <sz val="10"/>
        <rFont val="Arial"/>
        <family val="2"/>
      </rPr>
      <t>MATERIAIS PARA LABORATÓRIO ESCOLAR</t>
    </r>
  </si>
  <si>
    <r>
      <rPr>
        <sz val="10"/>
        <rFont val="Arial"/>
        <family val="2"/>
      </rPr>
      <t>5620 - EQUIPAMENTOS AGRÍCOLAS</t>
    </r>
  </si>
  <si>
    <t xml:space="preserve"> EQUIPAMENTOS AGRÍCOLAS</t>
  </si>
  <si>
    <r>
      <rPr>
        <sz val="10"/>
        <rFont val="Arial"/>
        <family val="2"/>
      </rPr>
      <t>EQUIPAMENTOS AGRÍCOLAS</t>
    </r>
  </si>
  <si>
    <r>
      <rPr>
        <sz val="10"/>
        <rFont val="Arial"/>
        <family val="2"/>
      </rPr>
      <t>5621 - SUPRIMENTOS AGRÍCOLAS</t>
    </r>
  </si>
  <si>
    <t xml:space="preserve"> SUPRIMENTOS AGRÍCOLAS</t>
  </si>
  <si>
    <r>
      <rPr>
        <sz val="10"/>
        <rFont val="Arial"/>
        <family val="2"/>
      </rPr>
      <t>SUPRIMENTOS AGRÍCOLAS</t>
    </r>
  </si>
  <si>
    <r>
      <rPr>
        <sz val="10"/>
        <rFont val="Arial"/>
        <family val="2"/>
      </rPr>
      <t>5640 - MÁQUINAS DE EMBALAR E EMPACOTAR</t>
    </r>
  </si>
  <si>
    <t xml:space="preserve"> MÁQUINAS DE EMBALAR E EMPACOTAR</t>
  </si>
  <si>
    <r>
      <rPr>
        <sz val="10"/>
        <rFont val="Arial"/>
        <family val="2"/>
      </rPr>
      <t>MÁQUINAS DE EMBALAR E EMPACOTAR</t>
    </r>
  </si>
  <si>
    <r>
      <rPr>
        <sz val="10"/>
        <rFont val="Arial"/>
        <family val="2"/>
      </rPr>
      <t>5660 - MÁQUINAS, UTENSÍLIOS E EQUIPAMENTOS DIVERSOS</t>
    </r>
  </si>
  <si>
    <t xml:space="preserve"> MÁQUINAS, UTENSÍLIOS E EQUIPAMENTOS DIVERSOS</t>
  </si>
  <si>
    <r>
      <rPr>
        <sz val="10"/>
        <rFont val="Arial"/>
        <family val="2"/>
      </rPr>
      <t>MÁQUINAS, UTENSÍLIOS E EQUIPAMENTOS DIVERSOS</t>
    </r>
  </si>
  <si>
    <r>
      <rPr>
        <sz val="10"/>
        <rFont val="Arial"/>
        <family val="2"/>
      </rPr>
      <t>5700 - EQUIPAMENTOS, MATERIAIS E ACESSORIOS  PARA COMBATE A INCENDIO</t>
    </r>
  </si>
  <si>
    <t xml:space="preserve"> EQUIPAMENTOS, MATERIAIS E ACESSORIOS  PARA COMBATE A INCENDIO</t>
  </si>
  <si>
    <r>
      <rPr>
        <sz val="10"/>
        <rFont val="Arial"/>
        <family val="2"/>
      </rPr>
      <t>EQUIPAMENTOS, MATERIAIS E ACESSORIOS PARA COMBATE A INCENDIO</t>
    </r>
  </si>
  <si>
    <r>
      <rPr>
        <sz val="10"/>
        <rFont val="Arial"/>
        <family val="2"/>
      </rPr>
      <t>5740 - MOTORES ELÉTRICOS</t>
    </r>
  </si>
  <si>
    <t xml:space="preserve"> MOTORES ELÉTRICOS</t>
  </si>
  <si>
    <r>
      <rPr>
        <sz val="10"/>
        <rFont val="Arial"/>
        <family val="2"/>
      </rPr>
      <t>MOTORES ELÉTRICOS</t>
    </r>
  </si>
  <si>
    <r>
      <rPr>
        <sz val="10"/>
        <rFont val="Arial"/>
        <family val="2"/>
      </rPr>
      <t>2541 - MAQUINAS E EQUIPAMENTOS E MATERIAIS AGRÍCOLAS</t>
    </r>
  </si>
  <si>
    <r>
      <rPr>
        <sz val="10"/>
        <rFont val="Arial"/>
        <family val="2"/>
      </rPr>
      <t>5760 -  IMPLEMENTOS E FERRAMENTAS DE JARDINAGEM</t>
    </r>
  </si>
  <si>
    <t xml:space="preserve">  IMPLEMENTOS E FERRAMENTAS DE JARDINAGEM</t>
  </si>
  <si>
    <r>
      <rPr>
        <sz val="10"/>
        <rFont val="Arial"/>
        <family val="2"/>
      </rPr>
      <t xml:space="preserve"> IMPLEMENTOS E FERRAMENTAS DE JARDINAGEM</t>
    </r>
  </si>
  <si>
    <r>
      <rPr>
        <sz val="10"/>
        <rFont val="Arial"/>
        <family val="2"/>
      </rPr>
      <t>5780 - EQUIPAMENTOS, INSTRUMENTOS E SUPRIMENTOS OFTALMOLÓGICOS</t>
    </r>
  </si>
  <si>
    <t xml:space="preserve"> EQUIPAMENTOS, INSTRUMENTOS E SUPRIMENTOS OFTALMOLÓGICOS</t>
  </si>
  <si>
    <r>
      <rPr>
        <sz val="10"/>
        <rFont val="Arial"/>
        <family val="2"/>
      </rPr>
      <t>EQUIPAMENTOS, INSTRUMENTOS E SUPRIMENTOS OFTALMOLÓGICOS</t>
    </r>
  </si>
  <si>
    <r>
      <rPr>
        <sz val="10"/>
        <rFont val="Arial"/>
        <family val="2"/>
      </rPr>
      <t>161 - FERRAMENTAS E ABRASIVOS</t>
    </r>
  </si>
  <si>
    <r>
      <rPr>
        <sz val="10"/>
        <rFont val="Arial"/>
        <family val="2"/>
      </rPr>
      <t>580 - FERRAMENTAS DIVERSAS E MATERIAIS ABRASIVOS</t>
    </r>
  </si>
  <si>
    <r>
      <rPr>
        <sz val="10"/>
        <rFont val="Arial"/>
        <family val="2"/>
      </rPr>
      <t>INCLUI TODAS AS FERRAMENTAS DIVERSAS E MATERIAIS ABRASIVOS</t>
    </r>
  </si>
  <si>
    <t>5800 -  ESTRUTURAS DE TORRES PRÉ-FABRICADAS</t>
  </si>
  <si>
    <t>ESTRUTURAS DE TORRES PRÉ-FABRICADAS</t>
  </si>
  <si>
    <r>
      <rPr>
        <sz val="10"/>
        <rFont val="Arial"/>
        <family val="2"/>
      </rPr>
      <t xml:space="preserve"> ESTRUTURAS DE TORRES PRÉ-FABRICADAS</t>
    </r>
  </si>
  <si>
    <r>
      <rPr>
        <sz val="10"/>
        <rFont val="Arial"/>
        <family val="2"/>
      </rPr>
      <t>5820 - EQUIPAMENTOS DE FILMAGEM</t>
    </r>
  </si>
  <si>
    <t xml:space="preserve"> EQUIPAMENTOS DE FILMAGEM</t>
  </si>
  <si>
    <r>
      <rPr>
        <sz val="10"/>
        <rFont val="Arial"/>
        <family val="2"/>
      </rPr>
      <t>EQUIPAMENTOS DE FILMAGEM</t>
    </r>
  </si>
  <si>
    <r>
      <rPr>
        <sz val="10"/>
        <rFont val="Arial"/>
        <family val="2"/>
      </rPr>
      <t>5840 - MAQUINAS E EQUIPAMENTOS PARA TIPOGRAFIAS E GRAFICAS</t>
    </r>
  </si>
  <si>
    <t xml:space="preserve"> MAQUINAS E EQUIPAMENTOS PARA TIPOGRAFIAS E GRAFICAS</t>
  </si>
  <si>
    <r>
      <rPr>
        <sz val="10"/>
        <rFont val="Arial"/>
        <family val="2"/>
      </rPr>
      <t>ESTA CLASSE INCLUI TODOS OS EQUIPAMENTOS PARA TIPOGRAFIAS E GRAFICAS</t>
    </r>
  </si>
  <si>
    <r>
      <rPr>
        <sz val="10"/>
        <rFont val="Arial"/>
        <family val="2"/>
      </rPr>
      <t>5880 - LOCAÇÃO DE BARCOS</t>
    </r>
  </si>
  <si>
    <t xml:space="preserve"> LOCAÇÃO DE BARCOS</t>
  </si>
  <si>
    <r>
      <rPr>
        <sz val="10"/>
        <rFont val="Arial"/>
        <family val="2"/>
      </rPr>
      <t>LOCAÇÃO DE BARCOS</t>
    </r>
  </si>
  <si>
    <r>
      <rPr>
        <sz val="10"/>
        <rFont val="Arial"/>
        <family val="2"/>
      </rPr>
      <t>2561 - ANIMAIS VIVOS</t>
    </r>
  </si>
  <si>
    <r>
      <rPr>
        <sz val="10"/>
        <rFont val="Arial"/>
        <family val="2"/>
      </rPr>
      <t>5900 - ANIMAIS VIVOS, CRIADOS PARA ALIMENTACAO</t>
    </r>
  </si>
  <si>
    <t xml:space="preserve"> ANIMAIS VIVOS, CRIADOS PARA ALIMENTACAO</t>
  </si>
  <si>
    <r>
      <rPr>
        <sz val="10"/>
        <rFont val="Arial"/>
        <family val="2"/>
      </rPr>
      <t>ESTA CLASSE INCLUI TODOS OS ANIMAIS QUE PODEM FAZER PARTE DA ALIMENTA-CAO HUMANA, INDEPENDENTE DA RACA OU PORTE, TAIS COMO BOIS, VACAS, POR-COS, GALINHAS, PEIXES, BUFALOS, ETC...</t>
    </r>
  </si>
  <si>
    <r>
      <rPr>
        <sz val="10"/>
        <rFont val="Arial"/>
        <family val="2"/>
      </rPr>
      <t>5901 - ANIMAIS VIVOS, NAO CRIADOS PARA ALIMENTACAO</t>
    </r>
  </si>
  <si>
    <t xml:space="preserve"> ANIMAIS VIVOS, NAO CRIADOS PARA ALIMENTACAO</t>
  </si>
  <si>
    <r>
      <rPr>
        <sz val="10"/>
        <rFont val="Arial"/>
        <family val="2"/>
      </rPr>
      <t>ESTA CLASSE INCLUI TODOS OS ANIMAIS QUE SAO UTILIZADOS PARA REPRODUCAO EXPERIMENTOS, PESQUISAS, ADESTRAMENTOS, VIGILANCIA, TAIS COMO COBAIAS DE LABORATORIO, CAVALOS, CACHORROS, PLANTEIS DE REPRODUTORES, ETC...</t>
    </r>
  </si>
  <si>
    <r>
      <rPr>
        <sz val="10"/>
        <rFont val="Arial"/>
        <family val="2"/>
      </rPr>
      <t>5920 - LOCAÇÃO DE VESTUÁRIOS</t>
    </r>
  </si>
  <si>
    <t xml:space="preserve"> LOCAÇÃO DE VESTUÁRIOS</t>
  </si>
  <si>
    <r>
      <rPr>
        <sz val="10"/>
        <rFont val="Arial"/>
        <family val="2"/>
      </rPr>
      <t>NESTA CLASSE ESTÁ A LOCAÇÃO DE VESTUÁRIOS EM GERAL</t>
    </r>
  </si>
  <si>
    <r>
      <rPr>
        <sz val="10"/>
        <rFont val="Arial"/>
        <family val="2"/>
      </rPr>
      <t>5940 - JOGOS, BRINQUEDOS E ARTIGOS CORRELATOS COM RODAS</t>
    </r>
  </si>
  <si>
    <t xml:space="preserve"> JOGOS, BRINQUEDOS E ARTIGOS CORRELATOS COM RODAS</t>
  </si>
  <si>
    <r>
      <rPr>
        <sz val="10"/>
        <rFont val="Arial"/>
        <family val="2"/>
      </rPr>
      <t>INCLUI NESTA CLASSE OS BRINQUEDOS DE RECREAÇÃO COM RODAS, TIDO: TRICICLOS E BICICLETINHAS DE PLÁSTICO.</t>
    </r>
  </si>
  <si>
    <r>
      <rPr>
        <sz val="10"/>
        <rFont val="Arial"/>
        <family val="2"/>
      </rPr>
      <t>5960 - EQUIPAMENTOS DE REDE LOCAL</t>
    </r>
  </si>
  <si>
    <t xml:space="preserve"> EQUIPAMENTOS DE REDE LOCAL</t>
  </si>
  <si>
    <r>
      <rPr>
        <sz val="10"/>
        <rFont val="Arial"/>
        <family val="2"/>
      </rPr>
      <t>NESSA CLASSE CONSTAM OS EQUIPAMENTOS DE REDE LOCAL</t>
    </r>
  </si>
  <si>
    <r>
      <rPr>
        <sz val="10"/>
        <rFont val="Arial"/>
        <family val="2"/>
      </rPr>
      <t>5980 -  INSTRUMENTOS DE MEDIÇÃO PARA ARTÍFICES</t>
    </r>
  </si>
  <si>
    <t xml:space="preserve">  INSTRUMENTOS DE MEDIÇÃO PARA ARTÍFICES</t>
  </si>
  <si>
    <r>
      <rPr>
        <sz val="10"/>
        <rFont val="Arial"/>
        <family val="2"/>
      </rPr>
      <t>NESTA CLASSE TEM OS  INSTRUMENTOS DE MEDIÇÃO PARA ARTÍFICES</t>
    </r>
  </si>
  <si>
    <r>
      <rPr>
        <sz val="10"/>
        <rFont val="Arial"/>
        <family val="2"/>
      </rPr>
      <t>600 - EQUIPAMENTOS DE LAVANDERIA E LAVAGEM A SECO</t>
    </r>
  </si>
  <si>
    <t xml:space="preserve"> EQUIPAMENTOS DE LAVANDERIA E LAVAGEM A SECO</t>
  </si>
  <si>
    <r>
      <rPr>
        <sz val="10"/>
        <rFont val="Arial"/>
        <family val="2"/>
      </rPr>
      <t>EQUIPAMENTOS DE LAVANDERIA E LAVAGEM A SECO</t>
    </r>
  </si>
  <si>
    <r>
      <rPr>
        <sz val="10"/>
        <rFont val="Arial"/>
        <family val="2"/>
      </rPr>
      <t>6000 - LIVRO PARA DISTRIBUIÇÃO</t>
    </r>
  </si>
  <si>
    <t xml:space="preserve"> LIVRO PARA DISTRIBUIÇÃO</t>
  </si>
  <si>
    <r>
      <rPr>
        <sz val="10"/>
        <rFont val="Arial"/>
        <family val="2"/>
      </rPr>
      <t>NESSA CLASSE CONTAM OS LIVROS PARA DISTRIBUIÇÃO.</t>
    </r>
  </si>
  <si>
    <r>
      <rPr>
        <sz val="10"/>
        <rFont val="Arial"/>
        <family val="2"/>
      </rPr>
      <t>182 - EQUIPAMENTOS E UTENSILIOS PARA REFEITORIO, COPA E COZINHA</t>
    </r>
  </si>
  <si>
    <r>
      <rPr>
        <sz val="10"/>
        <rFont val="Arial"/>
        <family val="2"/>
      </rPr>
      <t>601 - JOGOS DE REFEITORIO E COZINHA</t>
    </r>
  </si>
  <si>
    <r>
      <rPr>
        <sz val="10"/>
        <rFont val="Arial"/>
        <family val="2"/>
      </rPr>
      <t>NESTA CLASSE ESTÃO OS JOGOS DE REFEITORIO E COZINHA</t>
    </r>
  </si>
  <si>
    <r>
      <rPr>
        <sz val="10"/>
        <rFont val="Arial"/>
        <family val="2"/>
      </rPr>
      <t>6020 - PECAS DE REPOSICAO PARA ARMAMENTOS, EPIS E RECARGAS.</t>
    </r>
  </si>
  <si>
    <t xml:space="preserve"> PECAS DE REPOSICAO PARA ARMAMENTOS, EPIS E RECARGAS.</t>
  </si>
  <si>
    <r>
      <rPr>
        <sz val="10"/>
        <rFont val="Arial"/>
        <family val="2"/>
      </rPr>
      <t>NESTA CLASSE ESTÃO AS PECAS DE REPOSICAO PARA ARMAMENTOS, EPIS E RECARGAS.</t>
    </r>
  </si>
  <si>
    <r>
      <rPr>
        <sz val="10"/>
        <rFont val="Arial"/>
        <family val="2"/>
      </rPr>
      <t>6040 - EQUIPAMENTOS PARA USO HOSPITALAR</t>
    </r>
  </si>
  <si>
    <t xml:space="preserve"> EQUIPAMENTOS PARA USO HOSPITALAR</t>
  </si>
  <si>
    <r>
      <rPr>
        <sz val="10"/>
        <rFont val="Arial"/>
        <family val="2"/>
      </rPr>
      <t>NESTA CLASSE ESTÃO OS EQUIPAMENTOS PARA USO HOSPITALAR.</t>
    </r>
  </si>
  <si>
    <r>
      <rPr>
        <sz val="10"/>
        <rFont val="Arial"/>
        <family val="2"/>
      </rPr>
      <t>6060 - APARELHOS DE TESTE DE INFORMATICA</t>
    </r>
  </si>
  <si>
    <t xml:space="preserve"> APARELHOS DE TESTE DE INFORMATICA</t>
  </si>
  <si>
    <r>
      <rPr>
        <sz val="10"/>
        <rFont val="Arial"/>
        <family val="2"/>
      </rPr>
      <t>NESTA CLASSE ESTÃO OS APARELHOS DE TESTE DE INFORMATICA</t>
    </r>
  </si>
  <si>
    <r>
      <rPr>
        <sz val="10"/>
        <rFont val="Arial"/>
        <family val="2"/>
      </rPr>
      <t>6080 - LIVROS E FOLHETOS</t>
    </r>
  </si>
  <si>
    <r>
      <rPr>
        <sz val="10"/>
        <rFont val="Arial"/>
        <family val="2"/>
      </rPr>
      <t>NESSA CLASSE ESTÃO TODOS OS LIVROS E FOLHETOS DE MATERIAL DE CONSUMO.</t>
    </r>
  </si>
  <si>
    <r>
      <rPr>
        <sz val="10"/>
        <rFont val="Arial"/>
        <family val="2"/>
      </rPr>
      <t>2581 - MATERIAIS PARA FESTIVIDADES E HOMENAGENS</t>
    </r>
  </si>
  <si>
    <r>
      <rPr>
        <sz val="10"/>
        <rFont val="Arial"/>
        <family val="2"/>
      </rPr>
      <t>6100 - MATERIAIS PARA FESTIVIDADES E HOMENAGENS</t>
    </r>
  </si>
  <si>
    <t xml:space="preserve"> MATERIAIS PARA FESTIVIDADES E HOMENAGENS</t>
  </si>
  <si>
    <r>
      <rPr>
        <sz val="10"/>
        <rFont val="Arial"/>
        <family val="2"/>
      </rPr>
      <t>NESTA CLASSE ESTÃO OS MATERIAIS PARA FESTIVIDADES E HOMENAGENS</t>
    </r>
  </si>
  <si>
    <r>
      <rPr>
        <sz val="10"/>
        <rFont val="Arial"/>
        <family val="2"/>
      </rPr>
      <t>6120 - EQUIPAMENTOS DE ILUMINACAO PARA TELEVISAO</t>
    </r>
  </si>
  <si>
    <t xml:space="preserve"> EQUIPAMENTOS DE ILUMINACAO PARA TELEVISAO</t>
  </si>
  <si>
    <r>
      <rPr>
        <sz val="10"/>
        <rFont val="Arial"/>
        <family val="2"/>
      </rPr>
      <t>NESTA CLASSE TEM-SE OS EQUIPAMENTOS DE ILUMINACAO PARA TELEVISAO.</t>
    </r>
  </si>
  <si>
    <r>
      <rPr>
        <sz val="10"/>
        <rFont val="Arial"/>
        <family val="2"/>
      </rPr>
      <t>2601 - MOBILIARIO URBANO</t>
    </r>
  </si>
  <si>
    <r>
      <rPr>
        <sz val="10"/>
        <rFont val="Arial"/>
        <family val="2"/>
      </rPr>
      <t>6140 - MATERIAIS DE APOIO A MOBILIDADE URBANA</t>
    </r>
  </si>
  <si>
    <t xml:space="preserve"> MATERIAIS DE APOIO A MOBILIDADE URBANA</t>
  </si>
  <si>
    <r>
      <rPr>
        <sz val="10"/>
        <rFont val="Arial"/>
        <family val="2"/>
      </rPr>
      <t>NESTA CLASSE TEMOS OS MATERIAIS DE APOIO A MOBILIDADE URBANA, TIPO: BICICLETÁRIO, PARACICLOS A SEREM INSTALADOS EM RUAS E PRAÇAS PÚBLICAS.</t>
    </r>
  </si>
  <si>
    <r>
      <rPr>
        <sz val="10"/>
        <rFont val="Arial"/>
        <family val="2"/>
      </rPr>
      <t>6160 - COMPONENTES PARA MOTORES AUTOMOTIVOS E SEUS AGREGADOS</t>
    </r>
  </si>
  <si>
    <t xml:space="preserve"> COMPONENTES PARA MOTORES AUTOMOTIVOS E SEUS AGREGADOS</t>
  </si>
  <si>
    <r>
      <rPr>
        <sz val="10"/>
        <rFont val="Arial"/>
        <family val="2"/>
      </rPr>
      <t>COMPONENTES PARA MOTORES AUTOMOTIVOS E SEUS AGREGADOS</t>
    </r>
  </si>
  <si>
    <r>
      <rPr>
        <sz val="10"/>
        <rFont val="Arial"/>
        <family val="2"/>
      </rPr>
      <t>2621 - SERVICOS GERAIS</t>
    </r>
  </si>
  <si>
    <r>
      <rPr>
        <sz val="10"/>
        <rFont val="Arial"/>
        <family val="2"/>
      </rPr>
      <t>6161 - SERVICOS DE NUTRICOES E ALIMENTACOES</t>
    </r>
  </si>
  <si>
    <t xml:space="preserve"> SERVICOS DE NUTRICOES E ALIMENTACOES</t>
  </si>
  <si>
    <r>
      <rPr>
        <sz val="10"/>
        <rFont val="Arial"/>
        <family val="2"/>
      </rPr>
      <t>NESTA CLASSE CONSTA OS SERVICOS DE NUTRICOES E ALIMENTACOES</t>
    </r>
  </si>
  <si>
    <r>
      <rPr>
        <sz val="10"/>
        <rFont val="Arial"/>
        <family val="2"/>
      </rPr>
      <t>6181 - INSTRUMENTOS ÓTICOS, EQUIPAMENTOS DE TESTE, COMPONENTES  E ACESSÓRIOS</t>
    </r>
  </si>
  <si>
    <t xml:space="preserve"> INSTRUMENTOS ÓTICOS, EQUIPAMENTOS DE TESTE, COMPONENTES  E ACESSÓRIOS</t>
  </si>
  <si>
    <r>
      <rPr>
        <sz val="10"/>
        <rFont val="Arial"/>
        <family val="2"/>
      </rPr>
      <t>INSTRUMENTOS ÓTICOS, EQUIPAMENTOS DE TESTE, COMPONENTES  E ACESSÓRIOS</t>
    </r>
  </si>
  <si>
    <r>
      <rPr>
        <sz val="10"/>
        <rFont val="Arial"/>
        <family val="2"/>
      </rPr>
      <t>2641 - EQUIPAMENTOS, MAQUINAS E ARTIGOS PARA ACESSIBILIDADE DAS PESSOAS COM NECESSIDADES</t>
    </r>
  </si>
  <si>
    <r>
      <rPr>
        <sz val="10"/>
        <rFont val="Arial"/>
        <family val="2"/>
      </rPr>
      <t xml:space="preserve">6182 - EQUIPAMENTOS, MAQUINAS ESPECIFICOS PARA ACESSIBILIDADE </t>
    </r>
  </si>
  <si>
    <t xml:space="preserve"> EQUIPAMENTOS, MAQUINAS ESPECIFICOS PARA ACESSIBILIDADE </t>
  </si>
  <si>
    <r>
      <rPr>
        <sz val="10"/>
        <rFont val="Arial"/>
        <family val="2"/>
      </rPr>
      <t>EQUIPAMENTOS, MAQUINAS ESPECÍFICOS PARA ACESSIBILIDADE DE PESSOAS COM DEFICIÊNCIA VISUAL</t>
    </r>
  </si>
  <si>
    <r>
      <rPr>
        <sz val="10"/>
        <rFont val="Arial"/>
        <family val="2"/>
      </rPr>
      <t>41 - EQUIPAMENTOS PARA REFRIGERAÇAO, CONDICIONAMENTO E PURIFICAÇÃO DE AR</t>
    </r>
  </si>
  <si>
    <r>
      <rPr>
        <sz val="10"/>
        <rFont val="Arial"/>
        <family val="2"/>
      </rPr>
      <t>620 - EQUIPAMENTOS DE AQUECIMENTO</t>
    </r>
  </si>
  <si>
    <t xml:space="preserve"> EQUIPAMENTOS DE AQUECIMENTO</t>
  </si>
  <si>
    <r>
      <rPr>
        <sz val="10"/>
        <rFont val="Arial"/>
        <family val="2"/>
      </rPr>
      <t>EQUIPAMENTOS DE AQUECIMENTO</t>
    </r>
  </si>
  <si>
    <r>
      <rPr>
        <sz val="10"/>
        <rFont val="Arial"/>
        <family val="2"/>
      </rPr>
      <t>2661 - MATERIAL BELICO</t>
    </r>
  </si>
  <si>
    <r>
      <rPr>
        <sz val="10"/>
        <rFont val="Arial"/>
        <family val="2"/>
      </rPr>
      <t>6201 - EQUIPAMENTOS E MATERIAIS P/ PROTECAO UTILIZADOS EM ACAO POLICIAL, CONTROLE DE DI</t>
    </r>
  </si>
  <si>
    <t xml:space="preserve"> EQUIPAMENTOS E MATERIAIS P/ PROTECAO UTILIZADOS EM ACAO POLICIAL, CONTROLE DE DI</t>
  </si>
  <si>
    <r>
      <rPr>
        <sz val="10"/>
        <rFont val="Arial"/>
        <family val="2"/>
      </rPr>
      <t>EQUIPAMENTOS E MATERIAIS P/ PROTECAO UTILIZADOS EM ACAO POLICIAL, CONTROLE DE DISTURBIOS CIVIL E SEGURANCA DE INSTALACAO</t>
    </r>
  </si>
  <si>
    <r>
      <rPr>
        <sz val="10"/>
        <rFont val="Arial"/>
        <family val="2"/>
      </rPr>
      <t>2461 - EQUIPAMENTOS E MATERIAIS DE COMUNICACAO, DETECCAO E RADIACAO</t>
    </r>
  </si>
  <si>
    <r>
      <rPr>
        <sz val="10"/>
        <rFont val="Arial"/>
        <family val="2"/>
      </rPr>
      <t>6221 - PECAS, ACESSORIOS E MATERIAIS PARA EQUIPAMENTOS DE COMUNICACAO, DETECCAO E RADIA</t>
    </r>
  </si>
  <si>
    <t xml:space="preserve"> PECAS, ACESSORIOS E MATERIAIS PARA EQUIPAMENTOS DE COMUNICACAO, DETECCAO E RADIA</t>
  </si>
  <si>
    <r>
      <rPr>
        <sz val="10"/>
        <rFont val="Arial"/>
        <family val="2"/>
      </rPr>
      <t>NESTA CLASSE TEM-SE AO PECAS, ACESSORIOS E MATERIAIS PARA EQUIPAMENTOS DE COMUNICACAO, DETECCAO E RADIACAO</t>
    </r>
  </si>
  <si>
    <r>
      <rPr>
        <sz val="10"/>
        <rFont val="Arial"/>
        <family val="2"/>
      </rPr>
      <t>2681 - SERVIÇOS DIVERSOS</t>
    </r>
  </si>
  <si>
    <r>
      <rPr>
        <sz val="10"/>
        <rFont val="Arial"/>
        <family val="2"/>
      </rPr>
      <t>6242 - SERVIÇO DE FORNECIMENTO DE MATERIAIS DIVERSOS</t>
    </r>
  </si>
  <si>
    <t xml:space="preserve"> SERVIÇO DE FORNECIMENTO DE MATERIAIS DIVERSOS</t>
  </si>
  <si>
    <r>
      <rPr>
        <sz val="10"/>
        <rFont val="Arial"/>
        <family val="2"/>
      </rPr>
      <t>SERVIÇO DE FORNECIMENTO DE MATERIAIS DIVERSOS</t>
    </r>
  </si>
  <si>
    <r>
      <rPr>
        <sz val="10"/>
        <rFont val="Arial"/>
        <family val="2"/>
      </rPr>
      <t>6281 - MAQUINAS E EQUIPAMENTOS PARA OFICINAS DE PINTURAS</t>
    </r>
  </si>
  <si>
    <t xml:space="preserve"> MAQUINAS E EQUIPAMENTOS PARA OFICINAS DE PINTURAS</t>
  </si>
  <si>
    <r>
      <rPr>
        <sz val="10"/>
        <rFont val="Arial"/>
        <family val="2"/>
      </rPr>
      <t>MAQUINAS E EQUIPAMENTOS PARA OFICINAS DE PINTURAS</t>
    </r>
  </si>
  <si>
    <r>
      <rPr>
        <sz val="10"/>
        <rFont val="Arial"/>
        <family val="2"/>
      </rPr>
      <t>35 - EQUIPAMENTOS, MAQUINAS E MATERIAIS PARA SERVICOS GERAIS</t>
    </r>
  </si>
  <si>
    <r>
      <rPr>
        <sz val="10"/>
        <rFont val="Arial"/>
        <family val="2"/>
      </rPr>
      <t>63 - EQUIPAMENTOS DE LAVANDERIA E LAVAGEM A SECO</t>
    </r>
  </si>
  <si>
    <r>
      <rPr>
        <sz val="10"/>
        <rFont val="Arial"/>
        <family val="2"/>
      </rPr>
      <t>ESTA CLASSE INCLUI MAQUINAS DE LAVAR, SECADORAS, PASSADEIRAS, FERROS  DE PASSAR ROUPA, ETC.</t>
    </r>
  </si>
  <si>
    <r>
      <rPr>
        <sz val="10"/>
        <rFont val="Arial"/>
        <family val="2"/>
      </rPr>
      <t>6301 - SERVIÇO DE CONFECÇÃO DE MATERIAIS DIVERSOS</t>
    </r>
  </si>
  <si>
    <t xml:space="preserve"> SERVIÇO DE CONFECÇÃO DE MATERIAIS DIVERSOS</t>
  </si>
  <si>
    <r>
      <rPr>
        <sz val="10"/>
        <rFont val="Arial"/>
        <family val="2"/>
      </rPr>
      <t>SERVIÇO DE CONFECÇÃO DE MATERIAIS DIVERSOS</t>
    </r>
  </si>
  <si>
    <r>
      <rPr>
        <sz val="10"/>
        <rFont val="Arial"/>
        <family val="2"/>
      </rPr>
      <t>6321 - FRUTAS, VERDURAS E LEGUMES PROCESSADOS E SEMI PROCESSADOS</t>
    </r>
  </si>
  <si>
    <t xml:space="preserve"> FRUTAS, VERDURAS E LEGUMES PROCESSADOS E SEMI PROCESSADOS</t>
  </si>
  <si>
    <r>
      <rPr>
        <sz val="10"/>
        <rFont val="Arial"/>
        <family val="2"/>
      </rPr>
      <t>NESSA CLASSE CONTAM AS FRUTAS, VERDURAS E LEGUMES PROCESSADOS E SEMI PROCESSADOS</t>
    </r>
  </si>
  <si>
    <r>
      <rPr>
        <sz val="10"/>
        <rFont val="Arial"/>
        <family val="2"/>
      </rPr>
      <t>461 - MATERIAL DE DISTRIBUIÇÃO GRATUITA</t>
    </r>
  </si>
  <si>
    <t xml:space="preserve"> MATERIAL DE DISTRIBUIÇÃO GRATUITA</t>
  </si>
  <si>
    <r>
      <rPr>
        <sz val="10"/>
        <rFont val="Arial"/>
        <family val="2"/>
      </rPr>
      <t>2701 - MATERIAL EDUCACIONAL E CULTURAL</t>
    </r>
  </si>
  <si>
    <r>
      <rPr>
        <sz val="10"/>
        <rFont val="Arial"/>
        <family val="2"/>
      </rPr>
      <t>6341 - LIVRO PARA DISTRIBUIÇÃO GRATUITA</t>
    </r>
  </si>
  <si>
    <t xml:space="preserve"> LIVRO PARA DISTRIBUIÇÃO GRATUITA</t>
  </si>
  <si>
    <r>
      <rPr>
        <sz val="10"/>
        <rFont val="Arial"/>
        <family val="2"/>
      </rPr>
      <t>LIVROS PARA DISTRIBUIÇÃO GRATUITA</t>
    </r>
  </si>
  <si>
    <r>
      <rPr>
        <sz val="10"/>
        <rFont val="Arial"/>
        <family val="2"/>
      </rPr>
      <t>2721 - EMBARCACOES - ACESSORIOS, EQUIPAMENTOS E COMPONENTES</t>
    </r>
  </si>
  <si>
    <r>
      <rPr>
        <sz val="10"/>
        <rFont val="Arial"/>
        <family val="2"/>
      </rPr>
      <t>6361 - EMBARCACOES</t>
    </r>
  </si>
  <si>
    <t xml:space="preserve"> EMBARCACOES</t>
  </si>
  <si>
    <r>
      <rPr>
        <sz val="10"/>
        <rFont val="Arial"/>
        <family val="2"/>
      </rPr>
      <t>NESTA CLASSE ESTÃO TODAS AS EMBARCACOES</t>
    </r>
  </si>
  <si>
    <r>
      <rPr>
        <sz val="10"/>
        <rFont val="Arial"/>
        <family val="2"/>
      </rPr>
      <t>6381 - MOTORES NAUTICOS</t>
    </r>
  </si>
  <si>
    <t xml:space="preserve"> MOTORES NAUTICOS</t>
  </si>
  <si>
    <r>
      <rPr>
        <sz val="10"/>
        <rFont val="Arial"/>
        <family val="2"/>
      </rPr>
      <t>NESSA CLASSE ESTÃO TODOS OS MOTORES NAUTICOS</t>
    </r>
  </si>
  <si>
    <r>
      <rPr>
        <sz val="10"/>
        <rFont val="Arial"/>
        <family val="2"/>
      </rPr>
      <t>64 - EQUIPAMENTOS PARA ACONDICIONAR E EMBALAR</t>
    </r>
  </si>
  <si>
    <t xml:space="preserve"> EQUIPAMENTOS PARA ACONDICIONAR E EMBALAR</t>
  </si>
  <si>
    <r>
      <rPr>
        <sz val="10"/>
        <rFont val="Arial"/>
        <family val="2"/>
      </rPr>
      <t>ESTA CLASSE INCLUI EMBALADORAS, LACRADORAS, SELADORAS, ETC.</t>
    </r>
  </si>
  <si>
    <r>
      <rPr>
        <sz val="10"/>
        <rFont val="Arial"/>
        <family val="2"/>
      </rPr>
      <t>640 - RECIPIENTES DE USO DOMÉSTICO E COMERCIAL</t>
    </r>
  </si>
  <si>
    <t xml:space="preserve"> RECIPIENTES DE USO DOMÉSTICO E COMERCIAL</t>
  </si>
  <si>
    <r>
      <rPr>
        <sz val="10"/>
        <rFont val="Arial"/>
        <family val="2"/>
      </rPr>
      <t>RECIPIENTES DE USO DOMÉSTICO E COMERCIAL</t>
    </r>
  </si>
  <si>
    <r>
      <rPr>
        <sz val="10"/>
        <rFont val="Arial"/>
        <family val="2"/>
      </rPr>
      <t>6421 - EQUIPAMENTOS, MATERIAIS E ACESSORIOS PARA MERGULHO E SALVAMENTO AQUATICO</t>
    </r>
  </si>
  <si>
    <t xml:space="preserve"> EQUIPAMENTOS, MATERIAIS E ACESSORIOS PARA MERGULHO E SALVAMENTO AQUATICO</t>
  </si>
  <si>
    <r>
      <rPr>
        <sz val="10"/>
        <rFont val="Arial"/>
        <family val="2"/>
      </rPr>
      <t>NESTA CLASSE TEMOS OS EQUIPAMENTOS, MATERIAIS E ACESSORIOS PARA MERGULHO E SALVAMENTO AQUATICO</t>
    </r>
  </si>
  <si>
    <r>
      <rPr>
        <sz val="10"/>
        <rFont val="Arial"/>
        <family val="2"/>
      </rPr>
      <t>2761 - MATERIAIS UTILIZADOS EM CAMPANHAS MILITAR, MANOBRAS, PATRULHAMENTO OU CAMPANHA DE SAUDE</t>
    </r>
  </si>
  <si>
    <r>
      <rPr>
        <sz val="10"/>
        <rFont val="Arial"/>
        <family val="2"/>
      </rPr>
      <t>6422 - MATERIAIS DE CONSUMO UTILIZADOS EM CAMPANHA MILITAR OU PARAMILITAR</t>
    </r>
  </si>
  <si>
    <t xml:space="preserve"> MATERIAIS DE CONSUMO UTILIZADOS EM CAMPANHA MILITAR OU PARAMILITAR</t>
  </si>
  <si>
    <r>
      <rPr>
        <sz val="10"/>
        <rFont val="Arial"/>
        <family val="2"/>
      </rPr>
      <t>ESTA CLASSE TEM OS ESTE GRUPO TEM OS MATERIAIS DE CONSUMO UTILIZADOS EM CAMPANHA
MILITAR OU PARAMILITAR, EM MANOBRAS DE TROPAS, EM TREINAMENTO OU EM AÇÃO EM
PATRULHAMENTO OSTENSIVO OU RODOVIÁRIO, EM CAMPANHA DE SAÚDE</t>
    </r>
  </si>
  <si>
    <r>
      <rPr>
        <sz val="10"/>
        <rFont val="Arial"/>
        <family val="2"/>
      </rPr>
      <t>2781 - MATERIAL FARMACOLÓGICO</t>
    </r>
  </si>
  <si>
    <r>
      <rPr>
        <sz val="10"/>
        <rFont val="Arial"/>
        <family val="2"/>
      </rPr>
      <t>6441 - MATERIAIS/MEDICAMENTOS PARA DISTRIBUIÇÃO GRATUITA</t>
    </r>
  </si>
  <si>
    <t xml:space="preserve"> MATERIAIS/MEDICAMENTOS PARA DISTRIBUIÇÃO GRATUITA</t>
  </si>
  <si>
    <r>
      <rPr>
        <sz val="10"/>
        <rFont val="Arial"/>
        <family val="2"/>
      </rPr>
      <t>MATERIAIS/MEDICAMENTOS PARA DISTRIBUIÇÃO GRATUITA</t>
    </r>
  </si>
  <si>
    <r>
      <rPr>
        <sz val="10"/>
        <rFont val="Arial"/>
        <family val="2"/>
      </rPr>
      <t>2801 - MERCADORIAS DOADAS</t>
    </r>
  </si>
  <si>
    <r>
      <rPr>
        <sz val="10"/>
        <rFont val="Arial"/>
        <family val="2"/>
      </rPr>
      <t>6461 - MATERIAL DE ESCRITORIO DOADO</t>
    </r>
  </si>
  <si>
    <t xml:space="preserve"> MATERIAL DE ESCRITORIO DOADO</t>
  </si>
  <si>
    <r>
      <rPr>
        <sz val="10"/>
        <rFont val="Arial"/>
        <family val="2"/>
      </rPr>
      <t>MATERIAL DE ESCRITORIO DOADO</t>
    </r>
  </si>
  <si>
    <r>
      <rPr>
        <sz val="10"/>
        <rFont val="Arial"/>
        <family val="2"/>
      </rPr>
      <t>2802 - OUTROS MATERIAIS DE DISTRIBUICAO GRATUITA</t>
    </r>
  </si>
  <si>
    <r>
      <rPr>
        <sz val="10"/>
        <rFont val="Arial"/>
        <family val="2"/>
      </rPr>
      <t>6462 - MATERIAL PARA CONSTRUCAO CIVIL</t>
    </r>
  </si>
  <si>
    <t xml:space="preserve"> MATERIAL PARA CONSTRUCAO CIVIL</t>
  </si>
  <si>
    <r>
      <rPr>
        <sz val="10"/>
        <rFont val="Arial"/>
        <family val="2"/>
      </rPr>
      <t>MATERIAL PARA CONSTRUCAO CIVIL</t>
    </r>
  </si>
  <si>
    <r>
      <rPr>
        <sz val="10"/>
        <rFont val="Arial"/>
        <family val="2"/>
      </rPr>
      <t>6481 - MATERIAIS, PECAS E ACESSORIOS PARA REPOSICAO OU MANUTENCAO DE INSTRUMENTOS E EQU</t>
    </r>
  </si>
  <si>
    <t xml:space="preserve"> MATERIAIS, PECAS E ACESSORIOS PARA REPOSICAO OU MANUTENCAO DE INSTRUMENTOS E EQU</t>
  </si>
  <si>
    <r>
      <rPr>
        <sz val="10"/>
        <rFont val="Arial"/>
        <family val="2"/>
      </rPr>
      <t>MATERIAIS, PECAS E ACESSORIOS PARA REPOSICAO OU MANUTENCAO DE INSTRUMENTOS E EQUIPAMENTOS DE CONTROLE E MEDICAO</t>
    </r>
  </si>
  <si>
    <r>
      <rPr>
        <sz val="10"/>
        <rFont val="Arial"/>
        <family val="2"/>
      </rPr>
      <t>65 - EQUIPAMENTOS DE ABASTECIMENTO E LUBRIFICACAO</t>
    </r>
  </si>
  <si>
    <t xml:space="preserve"> EQUIPAMENTOS DE ABASTECIMENTO E LUBRIFICACAO</t>
  </si>
  <si>
    <r>
      <rPr>
        <sz val="10"/>
        <rFont val="Arial"/>
        <family val="2"/>
      </rPr>
      <t>ESTA CLASSE INCLUI ALMOTOVIAS, GRAXEIRAS, BOMBAS DE ABASTECIMENTO DE  COMBUSTIVEL E LUBRIFICANTES, ETC.</t>
    </r>
  </si>
  <si>
    <r>
      <rPr>
        <sz val="10"/>
        <rFont val="Arial"/>
        <family val="2"/>
      </rPr>
      <t>6501 - PECAS DE REPOSICAO PARA EQUIPAMENTOS DE SINALIZACAO E SEGURANCA</t>
    </r>
  </si>
  <si>
    <t xml:space="preserve"> PECAS DE REPOSICAO PARA EQUIPAMENTOS DE SINALIZACAO E SEGURANCA</t>
  </si>
  <si>
    <r>
      <rPr>
        <sz val="10"/>
        <rFont val="Arial"/>
        <family val="2"/>
      </rPr>
      <t>PECAS DE REPOSICAO PARA EQUIPAMENTOS DE SINALIZACAO E SEGURANCA</t>
    </r>
  </si>
  <si>
    <r>
      <rPr>
        <sz val="10"/>
        <rFont val="Arial"/>
        <family val="2"/>
      </rPr>
      <t>6521 - PECAS DE REPOSICAO PARA PORTAS E JANELAS DE ALUMINIO, VIDRO, MADEIRA E FERRO</t>
    </r>
  </si>
  <si>
    <t xml:space="preserve"> PECAS DE REPOSICAO PARA PORTAS E JANELAS DE ALUMINIO, VIDRO, MADEIRA E FERRO</t>
  </si>
  <si>
    <r>
      <rPr>
        <sz val="10"/>
        <rFont val="Arial"/>
        <family val="2"/>
      </rPr>
      <t>PECAS DE REPOSICAO PARA PORTAS E JANELAS DE ALUMINIO, VIDRO, MADEIRA E FERRO</t>
    </r>
  </si>
  <si>
    <r>
      <rPr>
        <sz val="10"/>
        <rFont val="Arial"/>
        <family val="2"/>
      </rPr>
      <t>6522 - SUPRIMENTOS PARA MAQUINAS E EQUIPAMENTOS DE OFICINAS</t>
    </r>
  </si>
  <si>
    <t xml:space="preserve"> SUPRIMENTOS PARA MAQUINAS E EQUIPAMENTOS DE OFICINAS</t>
  </si>
  <si>
    <r>
      <rPr>
        <sz val="10"/>
        <rFont val="Arial"/>
        <family val="2"/>
      </rPr>
      <t>SUPRIMENTOS PARA MAQUINAS E EQUIPAMENTOS DE OFICINAS</t>
    </r>
  </si>
  <si>
    <r>
      <rPr>
        <sz val="10"/>
        <rFont val="Arial"/>
        <family val="2"/>
      </rPr>
      <t>2821 - MATERIAL ESPORTIVO</t>
    </r>
  </si>
  <si>
    <r>
      <rPr>
        <sz val="10"/>
        <rFont val="Arial"/>
        <family val="2"/>
      </rPr>
      <t>6541 - MATERIAL ESPORTIVO PARA DISTRIBUIÇÃO GRATUITA</t>
    </r>
  </si>
  <si>
    <t xml:space="preserve"> MATERIAL ESPORTIVO PARA DISTRIBUIÇÃO GRATUITA</t>
  </si>
  <si>
    <r>
      <rPr>
        <sz val="10"/>
        <rFont val="Arial"/>
        <family val="2"/>
      </rPr>
      <t>MATERIAL ESPORTIVO PARA DISTRIBUIÇÃO GRATUITA</t>
    </r>
  </si>
  <si>
    <r>
      <rPr>
        <sz val="10"/>
        <rFont val="Arial"/>
        <family val="2"/>
      </rPr>
      <t>6561 - SERVICOS DE MANUTENCOES EM SISTEMAS ELETROMECANICO E DE PRODUCAO</t>
    </r>
  </si>
  <si>
    <t xml:space="preserve"> SERVICOS DE MANUTENCOES EM SISTEMAS ELETROMECANICO E DE PRODUCAO</t>
  </si>
  <si>
    <r>
      <rPr>
        <sz val="10"/>
        <rFont val="Arial"/>
        <family val="2"/>
      </rPr>
      <t>SERVICOS DE MANUTENCOES EM SISTEMAS ELETROMECANICO E DE PRODUCAO</t>
    </r>
  </si>
  <si>
    <r>
      <rPr>
        <sz val="10"/>
        <rFont val="Arial"/>
        <family val="2"/>
      </rPr>
      <t>2841 - BOMBAS E COMPRESSORES</t>
    </r>
  </si>
  <si>
    <r>
      <rPr>
        <sz val="10"/>
        <rFont val="Arial"/>
        <family val="2"/>
      </rPr>
      <t>6581 - MATERIAIS, PECAS DE REPOSICAO E MANUTENCAO DE BOMBAS E COMPRESSORES</t>
    </r>
  </si>
  <si>
    <t xml:space="preserve"> MATERIAIS, PECAS DE REPOSICAO E MANUTENCAO DE BOMBAS E COMPRESSORES</t>
  </si>
  <si>
    <r>
      <rPr>
        <sz val="10"/>
        <rFont val="Arial"/>
        <family val="2"/>
      </rPr>
      <t>MATERIAIS, PECAS DE REPOSICAO E MANUTENCAO DE BOMBAS E COMPRESSORES</t>
    </r>
  </si>
  <si>
    <r>
      <rPr>
        <sz val="10"/>
        <rFont val="Arial"/>
        <family val="2"/>
      </rPr>
      <t>66 - MATERIAIS E PECAS DE REPOSICAO E MANUTENCAO DE MAQUINAS E   EQUIPAMENTOS</t>
    </r>
  </si>
  <si>
    <t xml:space="preserve"> MATERIAIS E PECAS DE REPOSICAO E MANUTENCAO DE MAQUINAS E   EQUIPAMENTOS</t>
  </si>
  <si>
    <r>
      <rPr>
        <sz val="10"/>
        <rFont val="Arial"/>
        <family val="2"/>
      </rPr>
      <t>ESTA CLASSE INCLUI TODOS OS MATERIAIS E PECAS DESTINADOS A REPOSICAO  OU MANUTENCAO DAS MAQUINAS E EQUIPAMENTOS CLASSIFICADOS NO GRUPO 35.</t>
    </r>
  </si>
  <si>
    <r>
      <rPr>
        <sz val="10"/>
        <rFont val="Arial"/>
        <family val="2"/>
      </rPr>
      <t>660 - ACESSORIOS DE EQUIPAMENTOS FOTOGRAFICOS</t>
    </r>
  </si>
  <si>
    <t xml:space="preserve"> ACESSORIOS DE EQUIPAMENTOS FOTOGRAFICOS</t>
  </si>
  <si>
    <r>
      <rPr>
        <sz val="10"/>
        <rFont val="Arial"/>
        <family val="2"/>
      </rPr>
      <t>NESSA CLASSE TEMOS OS ACESSORIOS DE EQUIPAMENTOS FOTOGRAFICOS</t>
    </r>
  </si>
  <si>
    <r>
      <rPr>
        <sz val="10"/>
        <rFont val="Arial"/>
        <family val="2"/>
      </rPr>
      <t>6601 - ARTIGOS DE DECORACAO E RELIGIOSOS</t>
    </r>
  </si>
  <si>
    <t xml:space="preserve"> ARTIGOS DE DECORACAO E RELIGIOSOS</t>
  </si>
  <si>
    <r>
      <rPr>
        <sz val="10"/>
        <rFont val="Arial"/>
        <family val="2"/>
      </rPr>
      <t>ARTIGOS DE DECORACAO E RELIGIOSOS</t>
    </r>
  </si>
  <si>
    <r>
      <rPr>
        <sz val="10"/>
        <rFont val="Arial"/>
        <family val="2"/>
      </rPr>
      <t>6621 - MATERIAIS EDUCACIONAIS PARA DISTRIBUIÇÃO GRATUITA</t>
    </r>
  </si>
  <si>
    <t xml:space="preserve"> MATERIAIS EDUCACIONAIS PARA DISTRIBUIÇÃO GRATUITA</t>
  </si>
  <si>
    <r>
      <rPr>
        <sz val="10"/>
        <rFont val="Arial"/>
        <family val="2"/>
      </rPr>
      <t>MATERIAIS EDUCACIONAIS PARA DISTRIBUIÇÃO GRATUITA</t>
    </r>
  </si>
  <si>
    <r>
      <rPr>
        <sz val="10"/>
        <rFont val="Arial"/>
        <family val="2"/>
      </rPr>
      <t>481 - PREMIAÇÕES CULTURAIS, ARTISTICAS, CIENTIFICAS, DESPORTIVAS E OUTRAS</t>
    </r>
  </si>
  <si>
    <t xml:space="preserve"> PREMIAÇÕES CULTURAIS, ARTISTICAS, CIENTIFICAS, DESPORTIVAS E OUTRAS</t>
  </si>
  <si>
    <r>
      <rPr>
        <sz val="10"/>
        <rFont val="Arial"/>
        <family val="2"/>
      </rPr>
      <t>2861 - OUTRAS PREMIAÇÕES</t>
    </r>
  </si>
  <si>
    <r>
      <rPr>
        <sz val="10"/>
        <rFont val="Arial"/>
        <family val="2"/>
      </rPr>
      <t>6641 - OUTRAS PREMIAÇÕES</t>
    </r>
  </si>
  <si>
    <t xml:space="preserve"> OUTRAS PREMIAÇÕES</t>
  </si>
  <si>
    <r>
      <rPr>
        <sz val="10"/>
        <rFont val="Arial"/>
        <family val="2"/>
      </rPr>
      <t>OUTRAS PREMIAÇÕES</t>
    </r>
  </si>
  <si>
    <r>
      <rPr>
        <sz val="10"/>
        <rFont val="Arial"/>
        <family val="2"/>
      </rPr>
      <t>6642 - DESENHO</t>
    </r>
  </si>
  <si>
    <t xml:space="preserve"> DESENHO</t>
  </si>
  <si>
    <r>
      <rPr>
        <sz val="10"/>
        <rFont val="Arial"/>
        <family val="2"/>
      </rPr>
      <t>DESENHO</t>
    </r>
  </si>
  <si>
    <r>
      <rPr>
        <sz val="10"/>
        <rFont val="Arial"/>
        <family val="2"/>
      </rPr>
      <t>6661 - COLAGEM</t>
    </r>
  </si>
  <si>
    <t xml:space="preserve"> COLAGEM</t>
  </si>
  <si>
    <r>
      <rPr>
        <sz val="10"/>
        <rFont val="Arial"/>
        <family val="2"/>
      </rPr>
      <t>COLAGEM</t>
    </r>
  </si>
  <si>
    <r>
      <rPr>
        <sz val="10"/>
        <rFont val="Arial"/>
        <family val="2"/>
      </rPr>
      <t>6662 - FOTOGRAFIA</t>
    </r>
  </si>
  <si>
    <t xml:space="preserve"> FOTOGRAFIA</t>
  </si>
  <si>
    <r>
      <rPr>
        <sz val="10"/>
        <rFont val="Arial"/>
        <family val="2"/>
      </rPr>
      <t>FOTOGRAFIA</t>
    </r>
  </si>
  <si>
    <r>
      <rPr>
        <sz val="10"/>
        <rFont val="Arial"/>
        <family val="2"/>
      </rPr>
      <t>6663 - INSTALAÇÃO ARTÍSTICA</t>
    </r>
  </si>
  <si>
    <t xml:space="preserve"> INSTALAÇÃO ARTÍSTICA</t>
  </si>
  <si>
    <r>
      <rPr>
        <sz val="10"/>
        <rFont val="Arial"/>
        <family val="2"/>
      </rPr>
      <t>INSTALAÇÃO ARTÍSTICA</t>
    </r>
  </si>
  <si>
    <r>
      <rPr>
        <sz val="10"/>
        <rFont val="Arial"/>
        <family val="2"/>
      </rPr>
      <t>6664 - OBJETOS ARTISTICOS</t>
    </r>
  </si>
  <si>
    <t xml:space="preserve"> OBJETOS ARTISTICOS</t>
  </si>
  <si>
    <r>
      <rPr>
        <sz val="10"/>
        <rFont val="Arial"/>
        <family val="2"/>
      </rPr>
      <t>OBJETOS ARTISTICOS</t>
    </r>
  </si>
  <si>
    <r>
      <rPr>
        <sz val="10"/>
        <rFont val="Arial"/>
        <family val="2"/>
      </rPr>
      <t>6665 - ARTE DIGITAL</t>
    </r>
  </si>
  <si>
    <t xml:space="preserve"> ARTE DIGITAL</t>
  </si>
  <si>
    <r>
      <rPr>
        <sz val="10"/>
        <rFont val="Arial"/>
        <family val="2"/>
      </rPr>
      <t>ARTE DIGITAL</t>
    </r>
  </si>
  <si>
    <r>
      <rPr>
        <sz val="10"/>
        <rFont val="Arial"/>
        <family val="2"/>
      </rPr>
      <t>2881 - AQUISIÇÃO DE PRÊMIOS, CONDECORAÇÕES, MEDALHAS E TROFÉUS (MATERIAIS)</t>
    </r>
  </si>
  <si>
    <r>
      <rPr>
        <sz val="10"/>
        <rFont val="Arial"/>
        <family val="2"/>
      </rPr>
      <t>6681 - AQUISIÇÃO DE PRÊMIOS, CONDECORAÇÕES, MEDALHAS E TROFÉUS (MATERIAIS)</t>
    </r>
  </si>
  <si>
    <t xml:space="preserve"> AQUISIÇÃO DE PRÊMIOS, CONDECORAÇÕES, MEDALHAS E TROFÉUS (MATERIAIS)</t>
  </si>
  <si>
    <r>
      <rPr>
        <sz val="10"/>
        <rFont val="Arial"/>
        <family val="2"/>
      </rPr>
      <t>AQUISIÇÃO DE PRÊMIOS, CONDECORAÇÕES, MEDALHAS E TROFÉUS (MATERIAIS)</t>
    </r>
  </si>
  <si>
    <r>
      <rPr>
        <sz val="10"/>
        <rFont val="Arial"/>
        <family val="2"/>
      </rPr>
      <t>6701 - SERVICOS DE MANUTENCOES EM EQUIPAMENTOS DE COMBATE A INCENDIO</t>
    </r>
  </si>
  <si>
    <t xml:space="preserve"> SERVICOS DE MANUTENCOES EM EQUIPAMENTOS DE COMBATE A INCENDIO</t>
  </si>
  <si>
    <r>
      <rPr>
        <sz val="10"/>
        <rFont val="Arial"/>
        <family val="2"/>
      </rPr>
      <t>SERVICOS DE MANUTENCOES EM EQUIPAMENTOS DE COMBATE A INCENDIO</t>
    </r>
  </si>
  <si>
    <r>
      <rPr>
        <sz val="10"/>
        <rFont val="Arial"/>
        <family val="2"/>
      </rPr>
      <t>6721 - SERVICOS DE MANUTENCOES EM EQUIPAMENTOS DE VIGILANCIA E SEGURANCA</t>
    </r>
  </si>
  <si>
    <t xml:space="preserve"> SERVICOS DE MANUTENCOES EM EQUIPAMENTOS DE VIGILANCIA E SEGURANCA</t>
  </si>
  <si>
    <r>
      <rPr>
        <sz val="10"/>
        <rFont val="Arial"/>
        <family val="2"/>
      </rPr>
      <t>SERVICOS DE MANUTENCOES EM EQUIPAMENTOS DE VIGILANCIA E SEGURANCA</t>
    </r>
  </si>
  <si>
    <r>
      <rPr>
        <sz val="10"/>
        <rFont val="Arial"/>
        <family val="2"/>
      </rPr>
      <t>2901 - FARDAMENTO ESCOLAR</t>
    </r>
  </si>
  <si>
    <r>
      <rPr>
        <sz val="10"/>
        <rFont val="Arial"/>
        <family val="2"/>
      </rPr>
      <t>6741 - FARDAMENTO ESCOLAR</t>
    </r>
  </si>
  <si>
    <t xml:space="preserve"> FARDAMENTO ESCOLAR</t>
  </si>
  <si>
    <r>
      <rPr>
        <sz val="10"/>
        <rFont val="Arial"/>
        <family val="2"/>
      </rPr>
      <t>FARDAMENTO ESCOLAR</t>
    </r>
  </si>
  <si>
    <r>
      <rPr>
        <sz val="10"/>
        <rFont val="Arial"/>
        <family val="2"/>
      </rPr>
      <t>6761 - MERCADORIAS DOADAS</t>
    </r>
  </si>
  <si>
    <t xml:space="preserve"> MERCADORIAS DOADAS</t>
  </si>
  <si>
    <r>
      <rPr>
        <sz val="10"/>
        <rFont val="Arial"/>
        <family val="2"/>
      </rPr>
      <t>MERCADORIAS DOADAS</t>
    </r>
  </si>
  <si>
    <r>
      <rPr>
        <sz val="10"/>
        <rFont val="Arial"/>
        <family val="2"/>
      </rPr>
      <t>2921 - SERVIÇOS DE ENGENHARIA</t>
    </r>
  </si>
  <si>
    <r>
      <rPr>
        <sz val="10"/>
        <rFont val="Arial"/>
        <family val="2"/>
      </rPr>
      <t>6781 - SERVIÇOS INTEGRADOS DE ENGENHARIA</t>
    </r>
  </si>
  <si>
    <t xml:space="preserve"> SERVIÇOS INTEGRADOS DE ENGENHARIA</t>
  </si>
  <si>
    <r>
      <rPr>
        <sz val="10"/>
        <rFont val="Arial"/>
        <family val="2"/>
      </rPr>
      <t>SERVIÇOS INTEGRADOS DE ENGENHARIA</t>
    </r>
  </si>
  <si>
    <r>
      <rPr>
        <sz val="10"/>
        <rFont val="Arial"/>
        <family val="2"/>
      </rPr>
      <t>6801 - EQUIPAMENTOS DE CAPTACAO E GRAVACAO DE AUDIO E VIDEO</t>
    </r>
  </si>
  <si>
    <t xml:space="preserve"> EQUIPAMENTOS DE CAPTACAO E GRAVACAO DE AUDIO E VIDEO</t>
  </si>
  <si>
    <r>
      <rPr>
        <sz val="10"/>
        <rFont val="Arial"/>
        <family val="2"/>
      </rPr>
      <t>EQUIPAMENTOS DE CAPTACAO E GRAVACAO DE AUDIO E VIDEO</t>
    </r>
  </si>
  <si>
    <r>
      <rPr>
        <sz val="10"/>
        <rFont val="Arial"/>
        <family val="2"/>
      </rPr>
      <t>6821 - MATERIAIS PARA MANUTENCAO DE ARMAMENTOS</t>
    </r>
  </si>
  <si>
    <t xml:space="preserve"> MATERIAIS PARA MANUTENCAO DE ARMAMENTOS</t>
  </si>
  <si>
    <r>
      <rPr>
        <sz val="10"/>
        <rFont val="Arial"/>
        <family val="2"/>
      </rPr>
      <t>MATERIAIS PARA MANUTENCAO DE ARMAMENTOS</t>
    </r>
  </si>
  <si>
    <r>
      <rPr>
        <sz val="10"/>
        <rFont val="Arial"/>
        <family val="2"/>
      </rPr>
      <t>2941 - MATERIAL DESTINADO À ASSISTÊNCIA SOCIAL</t>
    </r>
  </si>
  <si>
    <r>
      <rPr>
        <sz val="10"/>
        <rFont val="Arial"/>
        <family val="2"/>
      </rPr>
      <t>6841 - MATERIAL DESTINADO À ASSISTÊNCIA SOCIAL</t>
    </r>
  </si>
  <si>
    <t xml:space="preserve"> MATERIAL DESTINADO À ASSISTÊNCIA SOCIAL</t>
  </si>
  <si>
    <r>
      <rPr>
        <sz val="10"/>
        <rFont val="Arial"/>
        <family val="2"/>
      </rPr>
      <t>MATERIAL DESTINADO À ASSISTÊNCIA SOCIAL</t>
    </r>
  </si>
  <si>
    <r>
      <rPr>
        <sz val="10"/>
        <rFont val="Arial"/>
        <family val="2"/>
      </rPr>
      <t>2961 - EQUIPAMENTOS DE PROTEÇÃO, SEGURANÇA E SOCORRO</t>
    </r>
  </si>
  <si>
    <r>
      <rPr>
        <sz val="10"/>
        <rFont val="Arial"/>
        <family val="2"/>
      </rPr>
      <t>6861 - MATERIAIS PERMAN. UTILIZ. NA PROTEÇÃO E SEGURANÇA DE PESSOAS OU BENS PÚBLICOS</t>
    </r>
  </si>
  <si>
    <t xml:space="preserve"> MATERIAIS PERMAN. UTILIZ. NA PROTEÇÃO E SEGURANÇA DE PESSOAS OU BENS PÚBLICOS</t>
  </si>
  <si>
    <r>
      <rPr>
        <sz val="10"/>
        <rFont val="Arial"/>
        <family val="2"/>
      </rPr>
      <t>NESTA CLASSE TEMOS AS DESPESAS COM TODOS OS MATERIAIS PERMANENTES UTILIZADOS NA PROTEÇÃO E SEGURANÇA DE PESSOAS OU BENS PÚBLICOS.</t>
    </r>
  </si>
  <si>
    <r>
      <rPr>
        <sz val="10"/>
        <rFont val="Arial"/>
        <family val="2"/>
      </rPr>
      <t>2981 - SERVICOS ESPECIALIZADOS</t>
    </r>
  </si>
  <si>
    <r>
      <rPr>
        <sz val="10"/>
        <rFont val="Arial"/>
        <family val="2"/>
      </rPr>
      <t>6881 - SERVICOS CULTURAIS, EDUCACIONAIS E ESPORTIVOS</t>
    </r>
  </si>
  <si>
    <t xml:space="preserve"> SERVICOS CULTURAIS, EDUCACIONAIS E ESPORTIVOS</t>
  </si>
  <si>
    <r>
      <rPr>
        <sz val="10"/>
        <rFont val="Arial"/>
        <family val="2"/>
      </rPr>
      <t>NESSA CLASSE TEM-SE TODOS OS SERVICOS CULTURAIS, EDUCACIONAIS E ESPORTIVOS</t>
    </r>
  </si>
  <si>
    <r>
      <rPr>
        <sz val="10"/>
        <rFont val="Arial"/>
        <family val="2"/>
      </rPr>
      <t>69 - EQUIPAMENTOS PARA PREPARACAO DO SOLO</t>
    </r>
  </si>
  <si>
    <t xml:space="preserve"> EQUIPAMENTOS PARA PREPARACAO DO SOLO</t>
  </si>
  <si>
    <r>
      <rPr>
        <sz val="10"/>
        <rFont val="Arial"/>
        <family val="2"/>
      </rPr>
      <t>NESTA CLASSE INCLUEM-SE TODOS OS EQUIPAMENTOS, FERRAMENTAS E INSTRU-  MENTOS UTILIZADOS NA PREPARACAO E MANEJO DO SOLO, TAIS COMO: ARADOS.</t>
    </r>
  </si>
  <si>
    <r>
      <rPr>
        <sz val="10"/>
        <rFont val="Arial"/>
        <family val="2"/>
      </rPr>
      <t>6901 - EQUIPAMENTOS PARA REFEITORIO, COPA E COZINHA</t>
    </r>
  </si>
  <si>
    <t xml:space="preserve"> EQUIPAMENTOS PARA REFEITORIO, COPA E COZINHA</t>
  </si>
  <si>
    <r>
      <rPr>
        <sz val="10"/>
        <rFont val="Arial"/>
        <family val="2"/>
      </rPr>
      <t>EQUIPAMENTOS PARA REFEITORIO, COPA E COZINHA</t>
    </r>
  </si>
  <si>
    <r>
      <rPr>
        <sz val="10"/>
        <rFont val="Arial"/>
        <family val="2"/>
      </rPr>
      <t>6921 - MANUTENÇÃO DE EQUIPAMENTOS, MAQUINAS E APARELHOS DIVERSOS</t>
    </r>
  </si>
  <si>
    <t xml:space="preserve"> MANUTENÇÃO DE EQUIPAMENTOS, MAQUINAS E APARELHOS DIVERSOS</t>
  </si>
  <si>
    <r>
      <rPr>
        <sz val="10"/>
        <rFont val="Arial"/>
        <family val="2"/>
      </rPr>
      <t>MANUTENÇÃO DE EQUIPAMENTOS, MAQUINAS E APARELHOS DIVERSOS</t>
    </r>
  </si>
  <si>
    <t>6941 - LOCACAO DE MAQUINAS/EQUIP.MEDICO-HOSPITALARES/LABORATORIAS/ODONTOLOGICOS E</t>
  </si>
  <si>
    <t>LOCACAO DE MAQUINAS/EQUIP.MEDICO-HOSPITALARES/LABORATORIAS/ODONTOLOGICOS E</t>
  </si>
  <si>
    <r>
      <rPr>
        <sz val="10"/>
        <rFont val="Arial"/>
        <family val="2"/>
      </rPr>
      <t>LOCACAO DE MAQUINAS/EQUIP.MEDICO-HOSPITALARES/LABORATORIAS/ODONTOLOGICOS E INSTRUMENTAIS CIRURGICOS</t>
    </r>
  </si>
  <si>
    <r>
      <rPr>
        <sz val="10"/>
        <rFont val="Arial"/>
        <family val="2"/>
      </rPr>
      <t>6961 - MATERIAIS PARA ÁUDIO, VÍDEO E FOTO</t>
    </r>
  </si>
  <si>
    <t xml:space="preserve"> MATERIAIS PARA ÁUDIO, VÍDEO E FOTO</t>
  </si>
  <si>
    <r>
      <rPr>
        <sz val="10"/>
        <rFont val="Arial"/>
        <family val="2"/>
      </rPr>
      <t>NESTA CLASSE ESTÃO OS MATERIAIS PARA ÁUDIO, VÍDEO E FOTO</t>
    </r>
  </si>
  <si>
    <r>
      <rPr>
        <sz val="10"/>
        <rFont val="Arial"/>
        <family val="2"/>
      </rPr>
      <t>6981 - EQUIPAMENTOS DE VENTILACAO E CIRCULACAO DE AR</t>
    </r>
  </si>
  <si>
    <t xml:space="preserve"> EQUIPAMENTOS DE VENTILACAO E CIRCULACAO DE AR</t>
  </si>
  <si>
    <r>
      <rPr>
        <sz val="10"/>
        <rFont val="Arial"/>
        <family val="2"/>
      </rPr>
      <t>NESTA CLASSE ESTÃO OS EQUIPAMENTOS DE VENTILACAO E CIRCULACAO DE AR</t>
    </r>
  </si>
  <si>
    <r>
      <rPr>
        <sz val="10"/>
        <rFont val="Arial"/>
        <family val="2"/>
      </rPr>
      <t>70 - MÁQUINAS E EQUIPAMENTOS AGRÍCOLAS</t>
    </r>
  </si>
  <si>
    <t xml:space="preserve"> MÁQUINAS E EQUIPAMENTOS AGRÍCOLAS</t>
  </si>
  <si>
    <r>
      <rPr>
        <sz val="10"/>
        <rFont val="Arial"/>
        <family val="2"/>
      </rPr>
      <t>MÁQUINAS E EQUIPAMENTOS AGRÍCOLAS</t>
    </r>
  </si>
  <si>
    <r>
      <rPr>
        <sz val="10"/>
        <rFont val="Arial"/>
        <family val="2"/>
      </rPr>
      <t>241 - EQUIPAMENTOS E ARTIGOS EDUCATIVOS</t>
    </r>
  </si>
  <si>
    <r>
      <rPr>
        <sz val="10"/>
        <rFont val="Arial"/>
        <family val="2"/>
      </rPr>
      <t>700 - MATERIAIS ESPECIFICOS PARA TREINAMENTO EM EDUCAÇÃO</t>
    </r>
  </si>
  <si>
    <t xml:space="preserve"> MATERIAIS ESPECIFICOS PARA TREINAMENTO EM EDUCAÇÃO</t>
  </si>
  <si>
    <r>
      <rPr>
        <sz val="10"/>
        <rFont val="Arial"/>
        <family val="2"/>
      </rPr>
      <t>MATERIAIS ESPECÍFICOS PARA TREINAMENTO EM EDUCAÇÃO</t>
    </r>
  </si>
  <si>
    <r>
      <rPr>
        <sz val="10"/>
        <rFont val="Arial"/>
        <family val="2"/>
      </rPr>
      <t>7001 - INSTRUMENTOS DE DESENHO E CARTOGRAFIA</t>
    </r>
  </si>
  <si>
    <r>
      <rPr>
        <sz val="10"/>
        <rFont val="Arial"/>
        <family val="2"/>
      </rPr>
      <t>NESSA CLASSE ESTÃO OS INSTRUMENTOS DE DESENHO E CARTOGRAFIA</t>
    </r>
  </si>
  <si>
    <r>
      <rPr>
        <sz val="10"/>
        <rFont val="Arial"/>
        <family val="2"/>
      </rPr>
      <t>701 - UTILIDADES DE USO DOMÉSTICO E COMERCIAL</t>
    </r>
  </si>
  <si>
    <t xml:space="preserve"> UTILIDADES DE USO DOMÉSTICO E COMERCIAL</t>
  </si>
  <si>
    <r>
      <rPr>
        <sz val="10"/>
        <rFont val="Arial"/>
        <family val="2"/>
      </rPr>
      <t>UTILIDADES DE USO DOMÉSTICO E COMERCIAL</t>
    </r>
  </si>
  <si>
    <r>
      <rPr>
        <sz val="10"/>
        <rFont val="Arial"/>
        <family val="2"/>
      </rPr>
      <t>702 - EQUIPAMENTOS PARA CONTAR MOEDA</t>
    </r>
  </si>
  <si>
    <t xml:space="preserve"> EQUIPAMENTOS PARA CONTAR MOEDA</t>
  </si>
  <si>
    <r>
      <rPr>
        <sz val="10"/>
        <rFont val="Arial"/>
        <family val="2"/>
      </rPr>
      <t>EQUIPAMENTOS PARA CONTAR MOEDA</t>
    </r>
  </si>
  <si>
    <r>
      <rPr>
        <sz val="10"/>
        <rFont val="Arial"/>
        <family val="2"/>
      </rPr>
      <t>7021 - SERVIÇO DE MISTURA DE GASES</t>
    </r>
  </si>
  <si>
    <t xml:space="preserve"> SERVIÇO DE MISTURA DE GASES</t>
  </si>
  <si>
    <r>
      <rPr>
        <sz val="10"/>
        <rFont val="Arial"/>
        <family val="2"/>
      </rPr>
      <t>SERVIÇO DE MISTURA DE GASES EM GERAL</t>
    </r>
  </si>
  <si>
    <r>
      <rPr>
        <sz val="10"/>
        <rFont val="Arial"/>
        <family val="2"/>
      </rPr>
      <t>7041 - LOCAÇÃO DE SISTEMA / SOFTWARE</t>
    </r>
  </si>
  <si>
    <t xml:space="preserve"> LOCAÇÃO DE SISTEMA / SOFTWARE</t>
  </si>
  <si>
    <r>
      <rPr>
        <sz val="10"/>
        <rFont val="Arial"/>
        <family val="2"/>
      </rPr>
      <t>LOCAÇÃO DE SISTEMAS E SOFTWARES EM GERAL</t>
    </r>
  </si>
  <si>
    <r>
      <rPr>
        <sz val="10"/>
        <rFont val="Arial"/>
        <family val="2"/>
      </rPr>
      <t>7061 - SERVIÇO DE CONFECÇÃO E INSTALAÇÃO DE MATERIAIS DIVERSOS</t>
    </r>
  </si>
  <si>
    <t xml:space="preserve"> SERVIÇO DE CONFECÇÃO E INSTALAÇÃO DE MATERIAIS DIVERSOS</t>
  </si>
  <si>
    <r>
      <rPr>
        <sz val="10"/>
        <rFont val="Arial"/>
        <family val="2"/>
      </rPr>
      <t>SERVIÇO DE CONFECÇÃO E INSTALAÇÃO DE MATERIAIS DIVERSOS</t>
    </r>
  </si>
  <si>
    <r>
      <rPr>
        <sz val="10"/>
        <rFont val="Arial"/>
        <family val="2"/>
      </rPr>
      <t>7081 - MATERIAIS DE USO DIDATICO, PEDAGOGICO, PSICOLOGICO E DE PAPELARIA DE ESCRITORIO</t>
    </r>
  </si>
  <si>
    <t xml:space="preserve"> MATERIAIS DE USO DIDATICO, PEDAGOGICO, PSICOLOGICO E DE PAPELARIA DE ESCRITORIO</t>
  </si>
  <si>
    <r>
      <rPr>
        <sz val="10"/>
        <rFont val="Arial"/>
        <family val="2"/>
      </rPr>
      <t>MATERIAIS DE USO DIDATICO, PEDAGOGICO, PSICOLOGICO E DE PAPELARIA DE ESCRITORIO.</t>
    </r>
  </si>
  <si>
    <r>
      <rPr>
        <sz val="10"/>
        <rFont val="Arial"/>
        <family val="2"/>
      </rPr>
      <t>71 - EQUIPAMENTOS DE COLHEITA</t>
    </r>
  </si>
  <si>
    <t xml:space="preserve"> EQUIPAMENTOS DE COLHEITA</t>
  </si>
  <si>
    <r>
      <rPr>
        <sz val="10"/>
        <rFont val="Arial"/>
        <family val="2"/>
      </rPr>
      <t>NESTA CLASSE INCLUEM-SE TODOS OS EQUIPAMENTOS, FERRAMENTAS OU INSTRU- MENTOS UTILIZADOS EM COLHEITA, TAIS COMO: COLHEITADEIRAS MANUAIS.</t>
    </r>
  </si>
  <si>
    <r>
      <rPr>
        <sz val="10"/>
        <rFont val="Arial"/>
        <family val="2"/>
      </rPr>
      <t>7101 - SERVIÇO DE PLOTAGEM</t>
    </r>
  </si>
  <si>
    <t xml:space="preserve"> SERVIÇO DE PLOTAGEM</t>
  </si>
  <si>
    <r>
      <rPr>
        <sz val="10"/>
        <rFont val="Arial"/>
        <family val="2"/>
      </rPr>
      <t>SERVIÇO DE PLOTAGEM</t>
    </r>
  </si>
  <si>
    <r>
      <rPr>
        <sz val="10"/>
        <rFont val="Arial"/>
        <family val="2"/>
      </rPr>
      <t>7121 - OUTROS EQUIPAMENTOS DE AUDIO E VIDEO</t>
    </r>
  </si>
  <si>
    <t xml:space="preserve"> OUTROS EQUIPAMENTOS DE AUDIO E VIDEO</t>
  </si>
  <si>
    <r>
      <rPr>
        <sz val="10"/>
        <rFont val="Arial"/>
        <family val="2"/>
      </rPr>
      <t>OUTROS EQUIPAMENTOS DE AUDIO E VIDEO</t>
    </r>
  </si>
  <si>
    <r>
      <rPr>
        <sz val="10"/>
        <rFont val="Arial"/>
        <family val="2"/>
      </rPr>
      <t>7161 - EQUIPAMENTOS MOTORIZADOS PARA DEDETIZAÇÃO</t>
    </r>
  </si>
  <si>
    <t xml:space="preserve"> EQUIPAMENTOS MOTORIZADOS PARA DEDETIZAÇÃO</t>
  </si>
  <si>
    <r>
      <rPr>
        <sz val="10"/>
        <rFont val="Arial"/>
        <family val="2"/>
      </rPr>
      <t>EQUIPAMENTOS MOTORIZADOS PARA DEDETIZAÇÃO</t>
    </r>
  </si>
  <si>
    <t>7181 - SERVICOS DE MANUTENCOES EM SISTEMAS DE SINALIZACOES ELETRICO-ELETRONICOS</t>
  </si>
  <si>
    <t>SERVICOS DE MANUTENCOES EM SISTEMAS DE SINALIZACOES ELETRICO-ELETRONICOS</t>
  </si>
  <si>
    <r>
      <rPr>
        <sz val="10"/>
        <rFont val="Arial"/>
        <family val="2"/>
      </rPr>
      <t>SERVICOS DE MANUTENCOES EM SISTEMAS DE SINALIZACOES ELETRICO-ELETRONICOS</t>
    </r>
  </si>
  <si>
    <r>
      <rPr>
        <sz val="10"/>
        <rFont val="Arial"/>
        <family val="2"/>
      </rPr>
      <t>720 - UTENSÍLIOS DE ESCRITÓRIO PERMANENTE</t>
    </r>
  </si>
  <si>
    <t xml:space="preserve"> UTENSÍLIOS DE ESCRITÓRIO PERMANENTE</t>
  </si>
  <si>
    <r>
      <rPr>
        <sz val="10"/>
        <rFont val="Arial"/>
        <family val="2"/>
      </rPr>
      <t>UTENSÍLIOS DE ESCRITÓRIO PERMANENTE</t>
    </r>
  </si>
  <si>
    <r>
      <rPr>
        <sz val="10"/>
        <rFont val="Arial"/>
        <family val="2"/>
      </rPr>
      <t>7201 - MAQUINAS, EQUIPAMENTOS E MATERIAIS AGROPECUARIOS</t>
    </r>
  </si>
  <si>
    <t xml:space="preserve"> MAQUINAS, EQUIPAMENTOS E MATERIAIS AGROPECUARIOS</t>
  </si>
  <si>
    <r>
      <rPr>
        <sz val="10"/>
        <rFont val="Arial"/>
        <family val="2"/>
      </rPr>
      <t>MAQUINAS, EQUIPAMENTOS E MATERIAIS AGROPECUARIOS</t>
    </r>
  </si>
  <si>
    <r>
      <rPr>
        <sz val="10"/>
        <rFont val="Arial"/>
        <family val="2"/>
      </rPr>
      <t>7221 - SERVICOS DE INSTALACOES/MONTAGENS DE EQUIPAMENTOS DE INFORMATICA</t>
    </r>
  </si>
  <si>
    <t xml:space="preserve"> SERVICOS DE INSTALACOES/MONTAGENS DE EQUIPAMENTOS DE INFORMATICA</t>
  </si>
  <si>
    <r>
      <rPr>
        <sz val="10"/>
        <rFont val="Arial"/>
        <family val="2"/>
      </rPr>
      <t>SERVICOS DE INSTALACOES/MONTAGENS DE EQUIPAMENTOS DE INFORMATICA</t>
    </r>
  </si>
  <si>
    <r>
      <rPr>
        <sz val="10"/>
        <rFont val="Arial"/>
        <family val="2"/>
      </rPr>
      <t>7241 - PORTAS E PORTÕES</t>
    </r>
  </si>
  <si>
    <t xml:space="preserve"> PORTAS E PORTÕES</t>
  </si>
  <si>
    <r>
      <rPr>
        <sz val="10"/>
        <rFont val="Arial"/>
        <family val="2"/>
      </rPr>
      <t>PORTAS E PORTÕES</t>
    </r>
  </si>
  <si>
    <r>
      <rPr>
        <sz val="10"/>
        <rFont val="Arial"/>
        <family val="2"/>
      </rPr>
      <t>3001 - PREMIAÇÕES CULTURAIS</t>
    </r>
  </si>
  <si>
    <r>
      <rPr>
        <sz val="10"/>
        <rFont val="Arial"/>
        <family val="2"/>
      </rPr>
      <t>7261 - PREMIAÇÕES CULTURAIS</t>
    </r>
  </si>
  <si>
    <t xml:space="preserve"> PREMIAÇÕES CULTURAIS</t>
  </si>
  <si>
    <r>
      <rPr>
        <sz val="10"/>
        <rFont val="Arial"/>
        <family val="2"/>
      </rPr>
      <t>PREMIAÇÕES CULTURAIS</t>
    </r>
  </si>
  <si>
    <r>
      <rPr>
        <sz val="10"/>
        <rFont val="Arial"/>
        <family val="2"/>
      </rPr>
      <t>3021 - MATERIAL PARA DIVULGAÇÃO</t>
    </r>
  </si>
  <si>
    <r>
      <rPr>
        <sz val="10"/>
        <rFont val="Arial"/>
        <family val="2"/>
      </rPr>
      <t>7281 - MATERIAL PARA DIVULGAÇÃO</t>
    </r>
  </si>
  <si>
    <t xml:space="preserve"> MATERIAL PARA DIVULGAÇÃO</t>
  </si>
  <si>
    <r>
      <rPr>
        <sz val="10"/>
        <rFont val="Arial"/>
        <family val="2"/>
      </rPr>
      <t>MATERIAL PARA DIVULGAÇÃO</t>
    </r>
  </si>
  <si>
    <r>
      <rPr>
        <sz val="10"/>
        <rFont val="Arial"/>
        <family val="2"/>
      </rPr>
      <t>73 - MAQUINAS E EQUIPAMENTOS AGROPECUARIOS</t>
    </r>
  </si>
  <si>
    <t xml:space="preserve"> MAQUINAS E EQUIPAMENTOS AGROPECUARIOS</t>
  </si>
  <si>
    <r>
      <rPr>
        <sz val="10"/>
        <rFont val="Arial"/>
        <family val="2"/>
      </rPr>
      <t>NESTA CLASSE INCLUI-SE  TODOS AS MAQUINAS E EQUIPAMENTOS DESTINADOS A USO AGRICOLA, VETERINARIO, ETC...</t>
    </r>
  </si>
  <si>
    <r>
      <rPr>
        <sz val="10"/>
        <rFont val="Arial"/>
        <family val="2"/>
      </rPr>
      <t>7301 - SERVICOS DE ANALISES QUIMICAS</t>
    </r>
  </si>
  <si>
    <t xml:space="preserve"> SERVICOS DE ANALISES QUIMICAS</t>
  </si>
  <si>
    <r>
      <rPr>
        <sz val="10"/>
        <rFont val="Arial"/>
        <family val="2"/>
      </rPr>
      <t>SERVICOS DE ANALISES QUIMICAS</t>
    </r>
  </si>
  <si>
    <r>
      <rPr>
        <sz val="10"/>
        <rFont val="Arial"/>
        <family val="2"/>
      </rPr>
      <t>7321 - EQUIPAMENTO METÁLICO PARA USO NA LIMPEZA URBANA</t>
    </r>
  </si>
  <si>
    <t xml:space="preserve"> EQUIPAMENTO METÁLICO PARA USO NA LIMPEZA URBANA</t>
  </si>
  <si>
    <r>
      <rPr>
        <sz val="10"/>
        <rFont val="Arial"/>
        <family val="2"/>
      </rPr>
      <t>EQUIPAMENTO METÁLICO PARA USO NA LIMPEZA URBANA</t>
    </r>
  </si>
  <si>
    <r>
      <rPr>
        <sz val="10"/>
        <rFont val="Arial"/>
        <family val="2"/>
      </rPr>
      <t>7341 - SERVICOS DE INSTALACOES/MONTAGENS DE EQUIPAMENTOS MEDICOS HOSPITALARES E LABORAT</t>
    </r>
  </si>
  <si>
    <t xml:space="preserve"> SERVICOS DE INSTALACOES/MONTAGENS DE EQUIPAMENTOS MEDICOS HOSPITALARES E LABORAT</t>
  </si>
  <si>
    <r>
      <rPr>
        <sz val="10"/>
        <rFont val="Arial"/>
        <family val="2"/>
      </rPr>
      <t>SERVICOS DE INSTALACOES/MONTAGENS DE EQUIPAMENTOS MEDICOS HOSPITALARES E LABORATORIAIS</t>
    </r>
  </si>
  <si>
    <r>
      <rPr>
        <sz val="10"/>
        <rFont val="Arial"/>
        <family val="2"/>
      </rPr>
      <t>7342 - SERVICOS DE TELEFONIA FIXA, MOVEL, COMUNICACAO E TELECOMUNICACAO</t>
    </r>
  </si>
  <si>
    <t xml:space="preserve"> SERVICOS DE TELEFONIA FIXA, MOVEL, COMUNICACAO E TELECOMUNICACAO</t>
  </si>
  <si>
    <r>
      <rPr>
        <sz val="10"/>
        <rFont val="Arial"/>
        <family val="2"/>
      </rPr>
      <t>SERVICOS DE TELEFONIA FIXA, MOVEL, COMUNICACAO E TELECOMUNICACAO</t>
    </r>
  </si>
  <si>
    <r>
      <rPr>
        <sz val="10"/>
        <rFont val="Arial"/>
        <family val="2"/>
      </rPr>
      <t>7361 - MATERIAIS PARA TELHADOS E REVESTIMENTO DE PAREDES E PISOS</t>
    </r>
  </si>
  <si>
    <t xml:space="preserve"> MATERIAIS PARA TELHADOS E REVESTIMENTO DE PAREDES E PISOS</t>
  </si>
  <si>
    <r>
      <rPr>
        <sz val="10"/>
        <rFont val="Arial"/>
        <family val="2"/>
      </rPr>
      <t>MATERIAIS PARA TELHADOS E REVESTIMENTO DE PAREDES E PISOS</t>
    </r>
  </si>
  <si>
    <r>
      <rPr>
        <sz val="10"/>
        <rFont val="Arial"/>
        <family val="2"/>
      </rPr>
      <t>7381 - ESCALAS E BALANÇAS</t>
    </r>
  </si>
  <si>
    <t xml:space="preserve"> ESCALAS E BALANÇAS</t>
  </si>
  <si>
    <r>
      <rPr>
        <sz val="10"/>
        <rFont val="Arial"/>
        <family val="2"/>
      </rPr>
      <t>NESTA CLASSE ESTÃO TODOS OS TIPOS DE DE ESCALAS E BALANÇAS</t>
    </r>
  </si>
  <si>
    <r>
      <rPr>
        <sz val="10"/>
        <rFont val="Arial"/>
        <family val="2"/>
      </rPr>
      <t>74 - IMPLEMENTOS E FERRAMENTAS DE JARDINAGEM</t>
    </r>
  </si>
  <si>
    <t xml:space="preserve"> IMPLEMENTOS E FERRAMENTAS DE JARDINAGEM</t>
  </si>
  <si>
    <r>
      <rPr>
        <sz val="10"/>
        <rFont val="Arial"/>
        <family val="2"/>
      </rPr>
      <t>NESTA CLASSE INCLUEM-SE TODOS OS EQUIPAMENTOS, INTRUMENTOS E FERRAMENTAS UTILIZADOS EM JARDINAGEM, TAIS COMO: PAS, TESOURAS DE JARDINAGEM, CORTADORES DE GRAMA</t>
    </r>
  </si>
  <si>
    <r>
      <rPr>
        <sz val="10"/>
        <rFont val="Arial"/>
        <family val="2"/>
      </rPr>
      <t>261 - MAQUINAS E EQUIPAMENTOS  ENERGETICOS</t>
    </r>
  </si>
  <si>
    <r>
      <rPr>
        <sz val="10"/>
        <rFont val="Arial"/>
        <family val="2"/>
      </rPr>
      <t>740 - MODULO ISOLADOR</t>
    </r>
  </si>
  <si>
    <t xml:space="preserve"> MODULO ISOLADOR</t>
  </si>
  <si>
    <r>
      <rPr>
        <sz val="10"/>
        <rFont val="Arial"/>
        <family val="2"/>
      </rPr>
      <t xml:space="preserve">O MODULO ISOLADOR, 500VA , ENTRADA AUTOMÁTICA (115/220V) SAÍDA 115V , FREQÜÊNCIA 60 HZ , TOMADAS 4 VARIAÇÃO , PROTEÇÃO DE SURTOS DE CORRENTE E SOBRETENSÃO GABINETE EM PLÁSTICO ANTI-CHAMAS </t>
    </r>
  </si>
  <si>
    <r>
      <rPr>
        <sz val="10"/>
        <rFont val="Arial"/>
        <family val="2"/>
      </rPr>
      <t>7401 - SERVIÇOS DE MAO DE OBRA TERCEIRIZADA</t>
    </r>
  </si>
  <si>
    <t xml:space="preserve"> SERVIÇOS DE MAO DE OBRA TERCEIRIZADA</t>
  </si>
  <si>
    <r>
      <rPr>
        <sz val="10"/>
        <rFont val="Arial"/>
        <family val="2"/>
      </rPr>
      <t>SERVIÇOS DE MAO DE OBRA TERCEIRIZADA</t>
    </r>
  </si>
  <si>
    <r>
      <rPr>
        <sz val="10"/>
        <rFont val="Arial"/>
        <family val="2"/>
      </rPr>
      <t>501 - OBRAS E SERVIÇOS DE ENGENHARIA</t>
    </r>
  </si>
  <si>
    <t xml:space="preserve"> OBRAS E SERVIÇOS DE ENGENHARIA</t>
  </si>
  <si>
    <r>
      <rPr>
        <sz val="10"/>
        <rFont val="Arial"/>
        <family val="2"/>
      </rPr>
      <t>3042 - SERVICOS TECNICOS ESPECIALIZADOS</t>
    </r>
  </si>
  <si>
    <r>
      <rPr>
        <sz val="10"/>
        <rFont val="Arial"/>
        <family val="2"/>
      </rPr>
      <t>7421 - SERVICO TECNICO ESPECIALIZADO EM CONSTRUCAO CIVIL</t>
    </r>
  </si>
  <si>
    <t xml:space="preserve"> SERVICO TECNICO ESPECIALIZADO EM CONSTRUCAO CIVIL</t>
  </si>
  <si>
    <r>
      <rPr>
        <sz val="10"/>
        <rFont val="Arial"/>
        <family val="2"/>
      </rPr>
      <t>SERVICO TECNICO ESPECIALIZADO EM CONSTRUCAO CIVIL</t>
    </r>
  </si>
  <si>
    <r>
      <rPr>
        <sz val="10"/>
        <rFont val="Arial"/>
        <family val="2"/>
      </rPr>
      <t>521 - SERVIÇO</t>
    </r>
  </si>
  <si>
    <t xml:space="preserve"> SERVIÇO</t>
  </si>
  <si>
    <r>
      <rPr>
        <sz val="10"/>
        <rFont val="Arial"/>
        <family val="2"/>
      </rPr>
      <t>3043 - SERVICO DE ADMINISTRACAO</t>
    </r>
  </si>
  <si>
    <r>
      <rPr>
        <sz val="10"/>
        <rFont val="Arial"/>
        <family val="2"/>
      </rPr>
      <t>7422 - PRESTAÇÃO DE SERVIÇO APOIO ADMINISTRATIVO</t>
    </r>
  </si>
  <si>
    <r>
      <rPr>
        <sz val="10"/>
        <rFont val="Arial"/>
        <family val="2"/>
      </rPr>
      <t>PRESTAÇÃO DE SERVIÇO APOIO ADMINISTRATIVO</t>
    </r>
  </si>
  <si>
    <r>
      <rPr>
        <sz val="10"/>
        <rFont val="Arial"/>
        <family val="2"/>
      </rPr>
      <t>7441 - SERVICO DE CONTRIBUICAO, ENCARGOS, JUROS E MULTAS</t>
    </r>
  </si>
  <si>
    <t xml:space="preserve"> SERVICO DE CONTRIBUICAO, ENCARGOS, JUROS E MULTAS</t>
  </si>
  <si>
    <r>
      <rPr>
        <sz val="10"/>
        <rFont val="Arial"/>
        <family val="2"/>
      </rPr>
      <t>SERVICO DE CONTRIBUICAO, ENCARGOS, JUROS E MULTAS</t>
    </r>
  </si>
  <si>
    <r>
      <rPr>
        <sz val="10"/>
        <rFont val="Arial"/>
        <family val="2"/>
      </rPr>
      <t>7461 - SERVICOS DE REPAROS, RESTAURACOES E RECUPERACOES</t>
    </r>
  </si>
  <si>
    <t xml:space="preserve"> SERVICOS DE REPAROS, RESTAURACOES E RECUPERACOES</t>
  </si>
  <si>
    <r>
      <rPr>
        <sz val="10"/>
        <rFont val="Arial"/>
        <family val="2"/>
      </rPr>
      <t>NESSA CLASSE ESTÃO OS SERVICOS DE REPAROS, RESTAURACOES E RECUPERACOES</t>
    </r>
  </si>
  <si>
    <r>
      <rPr>
        <sz val="10"/>
        <rFont val="Arial"/>
        <family val="2"/>
      </rPr>
      <t>7481 - MAQUINAS E EQUIPAMENTOS PARA MARCENARIAS, CARPINTARIAS E SERRARIAS</t>
    </r>
  </si>
  <si>
    <t xml:space="preserve"> MAQUINAS E EQUIPAMENTOS PARA MARCENARIAS, CARPINTARIAS E SERRARIAS</t>
  </si>
  <si>
    <r>
      <rPr>
        <sz val="10"/>
        <rFont val="Arial"/>
        <family val="2"/>
      </rPr>
      <t>MAQUINAS E EQUIPAMENTOS PARA MARCENARIAS, CARPINTARIAS E SERRARIAS</t>
    </r>
  </si>
  <si>
    <r>
      <rPr>
        <sz val="10"/>
        <rFont val="Arial"/>
        <family val="2"/>
      </rPr>
      <t>75 - MATERIAIS E PECAS DE REPOSICAO E MANUTENCAO PARAMAQUINAS E  EQUIPAMENTOS AGRICO</t>
    </r>
  </si>
  <si>
    <t xml:space="preserve"> MATERIAIS E PECAS DE REPOSICAO E MANUTENCAO PARAMAQUINAS E  EQUIPAMENTOS AGRICO</t>
  </si>
  <si>
    <r>
      <rPr>
        <sz val="10"/>
        <rFont val="Arial"/>
        <family val="2"/>
      </rPr>
      <t>ESTA CLASSE INCLUI  MATERIAIS, PECAS, DESTINADSA A REPOSICAO OU MANUTENCAO DAS MAQUINAS E EQUIPAMENTOS AGRICOLAS</t>
    </r>
  </si>
  <si>
    <r>
      <rPr>
        <sz val="10"/>
        <rFont val="Arial"/>
        <family val="2"/>
      </rPr>
      <t>3061 - SERVICOS DE TECNOLOGIA DA INFORMACAO E COMUNICACAO</t>
    </r>
  </si>
  <si>
    <r>
      <rPr>
        <sz val="10"/>
        <rFont val="Arial"/>
        <family val="2"/>
      </rPr>
      <t>7501 - SERVICO DE ASSINATURA E LICENCA DE USO DE SOFTWARE</t>
    </r>
  </si>
  <si>
    <t xml:space="preserve"> SERVICO DE ASSINATURA E LICENCA DE USO DE SOFTWARE</t>
  </si>
  <si>
    <r>
      <rPr>
        <sz val="10"/>
        <rFont val="Arial"/>
        <family val="2"/>
      </rPr>
      <t>SERVICO DE ASSINATURA E LICENCA DE USO DE SOFTWARE</t>
    </r>
  </si>
  <si>
    <r>
      <rPr>
        <sz val="10"/>
        <rFont val="Arial"/>
        <family val="2"/>
      </rPr>
      <t>7521 - EQUIPAMENTOS DE LABORATORIO</t>
    </r>
  </si>
  <si>
    <t xml:space="preserve"> EQUIPAMENTOS DE LABORATORIO</t>
  </si>
  <si>
    <r>
      <rPr>
        <sz val="10"/>
        <rFont val="Arial"/>
        <family val="2"/>
      </rPr>
      <t>EQUIPAMENTOS DE LABORATORIO</t>
    </r>
  </si>
  <si>
    <r>
      <rPr>
        <sz val="10"/>
        <rFont val="Arial"/>
        <family val="2"/>
      </rPr>
      <t>7541 - SERVICO GRAFICO</t>
    </r>
  </si>
  <si>
    <t xml:space="preserve"> SERVICO GRAFICO</t>
  </si>
  <si>
    <r>
      <rPr>
        <sz val="10"/>
        <rFont val="Arial"/>
        <family val="2"/>
      </rPr>
      <t>SERVICO GRAFICO</t>
    </r>
  </si>
  <si>
    <r>
      <rPr>
        <sz val="10"/>
        <rFont val="Arial"/>
        <family val="2"/>
      </rPr>
      <t>1501 - COMPONENTES DE EQUIPAMENTOS ELETRICOS E ELETRONICOS</t>
    </r>
  </si>
  <si>
    <t>7561 - FONES, MICROFONES E ALTO-FALANTES</t>
  </si>
  <si>
    <r>
      <rPr>
        <sz val="10"/>
        <rFont val="Arial"/>
        <family val="2"/>
      </rPr>
      <t>FONES, MICROFONES E ALTO-FALANTES</t>
    </r>
  </si>
  <si>
    <r>
      <rPr>
        <sz val="10"/>
        <rFont val="Arial"/>
        <family val="2"/>
      </rPr>
      <t>7581 - SERVICO DE DESENVOLVIMENTO, IMPLANTACAO DE SISTEMAS DE INFORMATICA</t>
    </r>
  </si>
  <si>
    <t xml:space="preserve"> SERVICO DE DESENVOLVIMENTO, IMPLANTACAO DE SISTEMAS DE INFORMATICA</t>
  </si>
  <si>
    <r>
      <rPr>
        <sz val="10"/>
        <rFont val="Arial"/>
        <family val="2"/>
      </rPr>
      <t>SERVICO DE DESENVOLVIMENTO, IMPLANTACAO DE SISTEMAS DE INFORMATICA</t>
    </r>
  </si>
  <si>
    <r>
      <rPr>
        <sz val="10"/>
        <rFont val="Arial"/>
        <family val="2"/>
      </rPr>
      <t>7601 - SERVICO ESPECIALIZADO EM PROCESSAMENTO DE DADOS</t>
    </r>
  </si>
  <si>
    <t xml:space="preserve"> SERVICO ESPECIALIZADO EM PROCESSAMENTO DE DADOS</t>
  </si>
  <si>
    <r>
      <rPr>
        <sz val="10"/>
        <rFont val="Arial"/>
        <family val="2"/>
      </rPr>
      <t>SERVICO ESPECIALIZADO EM PROCESSAMENTO DE DADOS</t>
    </r>
  </si>
  <si>
    <t>7621 - SERVIÇOS TERCEIRIZADOS - ENERGIA ELÉTRICA</t>
  </si>
  <si>
    <t>SERVIÇOS TERCEIRIZADOS - ENERGIA ELÉTRICA</t>
  </si>
  <si>
    <r>
      <rPr>
        <sz val="10"/>
        <rFont val="Arial"/>
        <family val="2"/>
      </rPr>
      <t>SERVIÇOS TERCEIRIZADOS - ENERGIA ELÉTRICA</t>
    </r>
  </si>
  <si>
    <r>
      <rPr>
        <sz val="10"/>
        <rFont val="Arial"/>
        <family val="2"/>
      </rPr>
      <t>7641 - SISTEMAS DE ENERGIA SOLAR</t>
    </r>
  </si>
  <si>
    <r>
      <rPr>
        <sz val="10"/>
        <rFont val="Arial"/>
        <family val="2"/>
      </rPr>
      <t>SISTEMAS DE ENERGIA SOLAR</t>
    </r>
  </si>
  <si>
    <r>
      <rPr>
        <sz val="10"/>
        <rFont val="Arial"/>
        <family val="2"/>
      </rPr>
      <t>7661 - SERVICO FIREWALL</t>
    </r>
  </si>
  <si>
    <t xml:space="preserve"> SERVICO FIREWALL</t>
  </si>
  <si>
    <r>
      <rPr>
        <sz val="10"/>
        <rFont val="Arial"/>
        <family val="2"/>
      </rPr>
      <t>SERVICO FIREWALL</t>
    </r>
  </si>
  <si>
    <t>7681 - SERVIÇO DE MANUTENÇAO EM EQUIPAMENTOS E MAQUINAS ELETRICO-ELETRONICOS E DISTRIBU</t>
  </si>
  <si>
    <t>SERVIÇO DE MANUTENÇAO EM EQUIPAMENTOS E MAQUINAS ELETRICO-ELETRONICOS E DISTRIBU</t>
  </si>
  <si>
    <r>
      <rPr>
        <sz val="10"/>
        <rFont val="Arial"/>
        <family val="2"/>
      </rPr>
      <t>SERVIÇO DE MANUTENÇAO EM EQUIPAMENTOS E MAQUINAS ELETRICO-ELETRONICOS E DISTRIBU</t>
    </r>
  </si>
  <si>
    <r>
      <rPr>
        <sz val="10"/>
        <rFont val="Arial"/>
        <family val="2"/>
      </rPr>
      <t>3081 - ALIENAÇÃO DE BENS MÓVEIS E IMÓVEIS</t>
    </r>
  </si>
  <si>
    <r>
      <rPr>
        <sz val="10"/>
        <rFont val="Arial"/>
        <family val="2"/>
      </rPr>
      <t>7701 - ALIENAÇÃO DE BENS MÓVEIS E IMÓVEIS</t>
    </r>
  </si>
  <si>
    <t xml:space="preserve"> ALIENAÇÃO DE BENS MÓVEIS E IMÓVEIS</t>
  </si>
  <si>
    <r>
      <rPr>
        <sz val="10"/>
        <rFont val="Arial"/>
        <family val="2"/>
      </rPr>
      <t>ALIENAÇÃO DE BENS MÓVEIS E IMÓVEIS</t>
    </r>
  </si>
  <si>
    <r>
      <rPr>
        <sz val="10"/>
        <rFont val="Arial"/>
        <family val="2"/>
      </rPr>
      <t>7721 - INSTRUMENTOS E APARELHOS METEOROLOGICOS</t>
    </r>
  </si>
  <si>
    <t xml:space="preserve"> INSTRUMENTOS E APARELHOS METEOROLOGICOS</t>
  </si>
  <si>
    <r>
      <rPr>
        <sz val="10"/>
        <rFont val="Arial"/>
        <family val="2"/>
      </rPr>
      <t>INSTRUMENTOS E APARELHOS METEOROLOGICOS</t>
    </r>
  </si>
  <si>
    <r>
      <rPr>
        <sz val="10"/>
        <rFont val="Arial"/>
        <family val="2"/>
      </rPr>
      <t>3101 - APARELHOS E ACESSORIOS PARA TREINAMENTO</t>
    </r>
  </si>
  <si>
    <r>
      <rPr>
        <sz val="10"/>
        <rFont val="Arial"/>
        <family val="2"/>
      </rPr>
      <t>7741 - ACESSORIOS PARA TREINAMENTO DE ARMAMENTO</t>
    </r>
  </si>
  <si>
    <t xml:space="preserve"> ACESSORIOS PARA TREINAMENTO DE ARMAMENTO</t>
  </si>
  <si>
    <r>
      <rPr>
        <sz val="10"/>
        <rFont val="Arial"/>
        <family val="2"/>
      </rPr>
      <t>NESSA CLASSE TEM-SE OS ACESSORIOS PARA TREINAMENTO DE ARMAMENTO</t>
    </r>
  </si>
  <si>
    <r>
      <rPr>
        <sz val="10"/>
        <rFont val="Arial"/>
        <family val="2"/>
      </rPr>
      <t>7761 - SERVICO DE RECEPCAO E EVENTOS</t>
    </r>
  </si>
  <si>
    <t xml:space="preserve"> SERVICO DE RECEPCAO E EVENTOS</t>
  </si>
  <si>
    <r>
      <rPr>
        <sz val="10"/>
        <rFont val="Arial"/>
        <family val="2"/>
      </rPr>
      <t>SERVICO DE RECEPCAO E EVENTOS</t>
    </r>
  </si>
  <si>
    <r>
      <rPr>
        <sz val="10"/>
        <rFont val="Arial"/>
        <family val="2"/>
      </rPr>
      <t>7781 - SERVICOS DE ELABORACAO DE PROJETOS</t>
    </r>
  </si>
  <si>
    <r>
      <rPr>
        <sz val="10"/>
        <rFont val="Arial"/>
        <family val="2"/>
      </rPr>
      <t>SERVICOS DE ELABORACAO DE PROJETOS</t>
    </r>
  </si>
  <si>
    <r>
      <rPr>
        <sz val="10"/>
        <rFont val="Arial"/>
        <family val="2"/>
      </rPr>
      <t>7821 - EQUIPAMENTOS E INSTRUMENTOS PARA ANALISE QUIMICA</t>
    </r>
  </si>
  <si>
    <t xml:space="preserve"> EQUIPAMENTOS E INSTRUMENTOS PARA ANALISE QUIMICA</t>
  </si>
  <si>
    <r>
      <rPr>
        <sz val="10"/>
        <rFont val="Arial"/>
        <family val="2"/>
      </rPr>
      <t>EQUIPAMENTOS E INSTRUMENTOS PARA ANALISE QUIMICA</t>
    </r>
  </si>
  <si>
    <r>
      <rPr>
        <sz val="10"/>
        <rFont val="Arial"/>
        <family val="2"/>
      </rPr>
      <t>541 - IMOVEIS</t>
    </r>
  </si>
  <si>
    <t xml:space="preserve"> IMOVEIS</t>
  </si>
  <si>
    <r>
      <rPr>
        <sz val="10"/>
        <rFont val="Arial"/>
        <family val="2"/>
      </rPr>
      <t>3121 - BENS IMOVEIS INSERVIVEIS</t>
    </r>
  </si>
  <si>
    <r>
      <rPr>
        <sz val="10"/>
        <rFont val="Arial"/>
        <family val="2"/>
      </rPr>
      <t>7841 - IMOVEIS</t>
    </r>
  </si>
  <si>
    <r>
      <rPr>
        <sz val="10"/>
        <rFont val="Arial"/>
        <family val="2"/>
      </rPr>
      <t>IMOVEIS</t>
    </r>
  </si>
  <si>
    <r>
      <rPr>
        <sz val="10"/>
        <rFont val="Arial"/>
        <family val="2"/>
      </rPr>
      <t>7861 - MANUTENCAO E REFORMA EM LINHA E REDE ELETRICA</t>
    </r>
  </si>
  <si>
    <t xml:space="preserve"> MANUTENCAO E REFORMA EM LINHA E REDE ELETRICA</t>
  </si>
  <si>
    <r>
      <rPr>
        <sz val="10"/>
        <rFont val="Arial"/>
        <family val="2"/>
      </rPr>
      <t>MANUTENCAO E REFORMA EM LINHA E REDE ELETRICA</t>
    </r>
  </si>
  <si>
    <r>
      <rPr>
        <sz val="10"/>
        <rFont val="Arial"/>
        <family val="2"/>
      </rPr>
      <t>7881 - SERVICO ESPECIALIZADO EM REDES DE COMPUTADORES</t>
    </r>
  </si>
  <si>
    <t xml:space="preserve"> SERVICO ESPECIALIZADO EM REDES DE COMPUTADORES</t>
  </si>
  <si>
    <r>
      <rPr>
        <sz val="10"/>
        <rFont val="Arial"/>
        <family val="2"/>
      </rPr>
      <t>SERVICO ESPECIALIZADO EM REDES DE COMPUTADORES</t>
    </r>
  </si>
  <si>
    <r>
      <rPr>
        <sz val="10"/>
        <rFont val="Arial"/>
        <family val="2"/>
      </rPr>
      <t>7882 - SERVICO DE INTERNET</t>
    </r>
  </si>
  <si>
    <t xml:space="preserve"> SERVICO DE INTERNET</t>
  </si>
  <si>
    <r>
      <rPr>
        <sz val="10"/>
        <rFont val="Arial"/>
        <family val="2"/>
      </rPr>
      <t>SERVICO DE INTERNET</t>
    </r>
  </si>
  <si>
    <r>
      <rPr>
        <sz val="10"/>
        <rFont val="Arial"/>
        <family val="2"/>
      </rPr>
      <t>7901 - LOCACAO DE ESPACO</t>
    </r>
  </si>
  <si>
    <t xml:space="preserve"> LOCACAO DE ESPACO</t>
  </si>
  <si>
    <r>
      <rPr>
        <sz val="10"/>
        <rFont val="Arial"/>
        <family val="2"/>
      </rPr>
      <t>LOCACAO DE ESPACO</t>
    </r>
  </si>
  <si>
    <r>
      <rPr>
        <sz val="10"/>
        <rFont val="Arial"/>
        <family val="2"/>
      </rPr>
      <t>7921 - CALÇADOS</t>
    </r>
  </si>
  <si>
    <t xml:space="preserve"> CALÇADOS</t>
  </si>
  <si>
    <r>
      <rPr>
        <sz val="10"/>
        <rFont val="Arial"/>
        <family val="2"/>
      </rPr>
      <t>CALÇADOS</t>
    </r>
  </si>
  <si>
    <r>
      <rPr>
        <sz val="10"/>
        <rFont val="Arial"/>
        <family val="2"/>
      </rPr>
      <t>7941 - INSETICIDAS, PESTICIDAS E DESODORIZADORES DE USO DOMESTICO</t>
    </r>
  </si>
  <si>
    <t xml:space="preserve"> INSETICIDAS, PESTICIDAS E DESODORIZADORES DE USO DOMESTICO</t>
  </si>
  <si>
    <r>
      <rPr>
        <sz val="10"/>
        <rFont val="Arial"/>
        <family val="2"/>
      </rPr>
      <t>INSETICIDAS, PESTICIDAS E DESODORIZADORES DE USO DOMESTICO</t>
    </r>
  </si>
  <si>
    <r>
      <rPr>
        <sz val="10"/>
        <rFont val="Arial"/>
        <family val="2"/>
      </rPr>
      <t xml:space="preserve">41 - EQUIPAMENTOS PARA REFRIGERAÇAO, </t>
    </r>
  </si>
  <si>
    <r>
      <rPr>
        <sz val="10"/>
        <rFont val="Arial"/>
        <family val="2"/>
      </rPr>
      <t>90 - EQUIPAMENTOS DE REFRIGERACAO</t>
    </r>
  </si>
  <si>
    <t xml:space="preserve"> EQUIPAMENTOS DE REFRIGERACAO</t>
  </si>
  <si>
    <r>
      <rPr>
        <sz val="10"/>
        <rFont val="Arial"/>
        <family val="2"/>
      </rPr>
      <t xml:space="preserve">ESTA CLASSE INCLUI BEBEDOUROS, REFRIGERADORES, SORVETEIRAS, </t>
    </r>
  </si>
  <si>
    <r>
      <rPr>
        <sz val="10"/>
        <rFont val="Arial"/>
        <family val="2"/>
      </rPr>
      <t>91 - EQUIPAMENTOS DE CONDICIONAMENTO DE AR</t>
    </r>
  </si>
  <si>
    <t xml:space="preserve"> EQUIPAMENTOS DE CONDICIONAMENTO DE AR</t>
  </si>
  <si>
    <r>
      <rPr>
        <sz val="10"/>
        <rFont val="Arial"/>
        <family val="2"/>
      </rPr>
      <t>ESTA CLASSE INCLUI CONDICIONADORES DE AR E COMPRESSORES PARA CONDICIONADORES DE AR</t>
    </r>
  </si>
  <si>
    <r>
      <rPr>
        <sz val="10"/>
        <rFont val="Arial"/>
        <family val="2"/>
      </rPr>
      <t>92 - EQUIPAMENTOS DE VENTILACAO E CIRCULACAO DE AR</t>
    </r>
  </si>
  <si>
    <r>
      <rPr>
        <sz val="10"/>
        <rFont val="Arial"/>
        <family val="2"/>
      </rPr>
      <t>ESTA CLASSE INCLUI VENTILADORES E CIRCULADORES DE TODOS OS TIPOS</t>
    </r>
  </si>
  <si>
    <r>
      <rPr>
        <sz val="10"/>
        <rFont val="Arial"/>
        <family val="2"/>
      </rPr>
      <t>93 - MATERIAIS, PEÇAS DE REPOSIÇÃO PARA EQUIPAMENTOS DE REFRIGERAÇÃO, CONDICIONAMENTO</t>
    </r>
  </si>
  <si>
    <t xml:space="preserve"> MATERIAIS, PEÇAS DE REPOSIÇÃO PARA EQUIPAMENTOS DE REFRIGERAÇÃO, CONDICIONAMENTO</t>
  </si>
  <si>
    <r>
      <rPr>
        <sz val="10"/>
        <rFont val="Arial"/>
        <family val="2"/>
      </rPr>
      <t>ESTA CLASSE INCLUI MATERIAIS, PECAS PARA REPOSICAO OU MANUTENCAO DOS  EQUIPAMENTOS CLASSIFICADOS NO GRUPO 41</t>
    </r>
  </si>
  <si>
    <r>
      <rPr>
        <sz val="10"/>
        <rFont val="Arial"/>
        <family val="2"/>
      </rPr>
      <t>42 - EQUIPAMENTOS DE COMBATE A INCÊNDIO, RESGATE E SEGURANÇA</t>
    </r>
  </si>
  <si>
    <r>
      <rPr>
        <sz val="10"/>
        <rFont val="Arial"/>
        <family val="2"/>
      </rPr>
      <t>94 - EQUIPAMENTO PARA COMBATE A INCENDIO</t>
    </r>
  </si>
  <si>
    <t xml:space="preserve"> EQUIPAMENTO PARA COMBATE A INCENDIO</t>
  </si>
  <si>
    <r>
      <rPr>
        <sz val="10"/>
        <rFont val="Arial"/>
        <family val="2"/>
      </rPr>
      <t>95 - EQUIPAMENTO PARA MERGULHO E SALVAMENTO AQUATICO</t>
    </r>
  </si>
  <si>
    <t xml:space="preserve"> EQUIPAMENTO PARA MERGULHO E SALVAMENTO AQUATICO</t>
  </si>
  <si>
    <r>
      <rPr>
        <sz val="10"/>
        <rFont val="Arial"/>
        <family val="2"/>
      </rPr>
      <t>EQUIPAMENTO PARA MERGULHO E SALVAMENTO AQUATICO</t>
    </r>
  </si>
  <si>
    <r>
      <rPr>
        <sz val="10"/>
        <rFont val="Arial"/>
        <family val="2"/>
      </rPr>
      <t>96 - EQUIPAMENTO PARA DESCONTAMINACAO E IMPREGNACAO</t>
    </r>
  </si>
  <si>
    <t xml:space="preserve"> EQUIPAMENTO PARA DESCONTAMINACAO E IMPREGNACAO</t>
  </si>
  <si>
    <r>
      <rPr>
        <sz val="10"/>
        <rFont val="Arial"/>
        <family val="2"/>
      </rPr>
      <t>EQUIPAMENTO PARA DESCONTAMINACAO E IMPREGNACAO</t>
    </r>
  </si>
  <si>
    <r>
      <rPr>
        <sz val="10"/>
        <rFont val="Arial"/>
        <family val="2"/>
      </rPr>
      <t>97 - EQUIPAMENTO PARA SEGURANÇA E SALVAMENTO</t>
    </r>
  </si>
  <si>
    <t xml:space="preserve"> EQUIPAMENTO PARA SEGURANÇA E SALVAMENTO</t>
  </si>
  <si>
    <r>
      <rPr>
        <sz val="10"/>
        <rFont val="Arial"/>
        <family val="2"/>
      </rPr>
      <t>EQUIPAMENTO PARA SEGURANÇA E SALVAMENTO</t>
    </r>
  </si>
  <si>
    <r>
      <rPr>
        <sz val="10"/>
        <rFont val="Arial"/>
        <family val="2"/>
      </rPr>
      <t>98 - INSTRUMENTOS E APARELHOS PARA DETECCAO DE PERIGOS</t>
    </r>
  </si>
  <si>
    <t xml:space="preserve"> INSTRUMENTOS E APARELHOS PARA DETECCAO DE PERIGOS</t>
  </si>
  <si>
    <t>Nº DFD</t>
  </si>
  <si>
    <t>TIPO CATEGORIA DO ITEM</t>
  </si>
  <si>
    <t>CÓDIGO TIPO CATEGORIA DO ITEM</t>
  </si>
  <si>
    <t>NOMECLATURA TIPO CATEGORIA DO ITEM</t>
  </si>
  <si>
    <t>Projeto Planejamento Estratégico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</si>
</sst>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5" x14ac:knownFonts="1">
    <font>
      <sz val="11"/>
      <color theme="1"/>
      <name val="Calibri"/>
      <scheme val="minor"/>
    </font>
    <font>
      <sz val="11"/>
      <color theme="1"/>
      <name val="Calibri"/>
      <family val="2"/>
      <scheme val="minor"/>
    </font>
    <font>
      <sz val="11"/>
      <color theme="1"/>
      <name val="Arial"/>
      <family val="2"/>
    </font>
    <font>
      <b/>
      <sz val="18"/>
      <color theme="1"/>
      <name val="Arial"/>
      <family val="2"/>
    </font>
    <font>
      <sz val="18"/>
      <color theme="1"/>
      <name val="Arial"/>
      <family val="2"/>
    </font>
    <font>
      <b/>
      <sz val="12"/>
      <color theme="1"/>
      <name val="Arial"/>
      <family val="2"/>
    </font>
    <font>
      <sz val="11"/>
      <color rgb="FFFF0000"/>
      <name val="Arial"/>
      <family val="2"/>
    </font>
    <font>
      <sz val="11"/>
      <color theme="1"/>
      <name val="Arial"/>
      <family val="2"/>
    </font>
    <font>
      <sz val="10"/>
      <color theme="1"/>
      <name val="Arial"/>
      <family val="2"/>
    </font>
    <font>
      <sz val="11"/>
      <color theme="1"/>
      <name val="Calibri"/>
      <family val="2"/>
    </font>
    <font>
      <sz val="11"/>
      <color theme="1"/>
      <name val="Calibri"/>
      <family val="2"/>
      <scheme val="minor"/>
    </font>
    <font>
      <sz val="8"/>
      <color rgb="FF000000"/>
      <name val="Calibri"/>
      <family val="2"/>
    </font>
    <font>
      <b/>
      <sz val="10"/>
      <color theme="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theme="0"/>
        <bgColor theme="0"/>
      </patternFill>
    </fill>
    <fill>
      <patternFill patternType="solid">
        <fgColor rgb="FFFCE5CD"/>
        <bgColor rgb="FFFCE5CD"/>
      </patternFill>
    </fill>
    <fill>
      <patternFill patternType="solid">
        <fgColor theme="1" tint="0.249977111117893"/>
        <bgColor rgb="FFFCE5CD"/>
      </patternFill>
    </fill>
  </fills>
  <borders count="7">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1" fillId="0" borderId="0"/>
  </cellStyleXfs>
  <cellXfs count="68">
    <xf numFmtId="0" fontId="0" fillId="0" borderId="0" xfId="0" applyFont="1" applyAlignment="1"/>
    <xf numFmtId="0" fontId="2" fillId="2" borderId="0" xfId="0" applyFont="1" applyFill="1"/>
    <xf numFmtId="0" fontId="2" fillId="2" borderId="0" xfId="0" applyFont="1" applyFill="1" applyAlignment="1">
      <alignment horizontal="center"/>
    </xf>
    <xf numFmtId="3" fontId="2" fillId="2" borderId="0" xfId="0" applyNumberFormat="1" applyFont="1" applyFill="1"/>
    <xf numFmtId="164" fontId="2" fillId="2" borderId="0" xfId="0" applyNumberFormat="1" applyFont="1" applyFill="1"/>
    <xf numFmtId="14" fontId="2" fillId="2" borderId="0" xfId="0" applyNumberFormat="1" applyFont="1" applyFill="1"/>
    <xf numFmtId="0" fontId="3" fillId="2" borderId="0" xfId="0" applyFont="1" applyFill="1" applyAlignment="1"/>
    <xf numFmtId="0" fontId="4" fillId="2" borderId="0" xfId="0" applyFont="1" applyFill="1" applyAlignment="1"/>
    <xf numFmtId="0" fontId="7" fillId="0" borderId="0" xfId="0" applyFont="1"/>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8" fillId="0" borderId="3" xfId="0" applyFont="1" applyBorder="1" applyAlignment="1">
      <alignment horizontal="left" vertical="center"/>
    </xf>
    <xf numFmtId="3" fontId="2" fillId="0" borderId="3" xfId="0" applyNumberFormat="1" applyFont="1" applyBorder="1" applyAlignment="1">
      <alignment vertical="center"/>
    </xf>
    <xf numFmtId="164" fontId="2" fillId="0" borderId="3" xfId="0" applyNumberFormat="1" applyFont="1" applyBorder="1" applyAlignment="1">
      <alignment horizontal="right" vertical="center"/>
    </xf>
    <xf numFmtId="17" fontId="8" fillId="0" borderId="3"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8" fillId="0" borderId="3" xfId="0" applyFont="1" applyBorder="1" applyAlignment="1">
      <alignment horizontal="left" vertical="center" wrapText="1"/>
    </xf>
    <xf numFmtId="164" fontId="2" fillId="0" borderId="3" xfId="0" applyNumberFormat="1" applyFont="1" applyBorder="1" applyAlignment="1">
      <alignment vertical="center"/>
    </xf>
    <xf numFmtId="0" fontId="2" fillId="0" borderId="0" xfId="0" applyFont="1" applyAlignment="1">
      <alignment horizontal="center"/>
    </xf>
    <xf numFmtId="3" fontId="2" fillId="0" borderId="0" xfId="0" applyNumberFormat="1" applyFont="1"/>
    <xf numFmtId="164" fontId="2" fillId="0" borderId="0" xfId="0" applyNumberFormat="1" applyFont="1"/>
    <xf numFmtId="14" fontId="2" fillId="0" borderId="0" xfId="0" applyNumberFormat="1" applyFont="1"/>
    <xf numFmtId="0" fontId="9" fillId="0" borderId="0" xfId="0" applyFont="1" applyAlignment="1">
      <alignment horizontal="center"/>
    </xf>
    <xf numFmtId="3" fontId="9" fillId="0" borderId="0" xfId="0" applyNumberFormat="1" applyFont="1"/>
    <xf numFmtId="164" fontId="9" fillId="0" borderId="0" xfId="0" applyNumberFormat="1" applyFont="1"/>
    <xf numFmtId="14" fontId="9" fillId="0" borderId="0" xfId="0" applyNumberFormat="1" applyFont="1"/>
    <xf numFmtId="0" fontId="10" fillId="0" borderId="0" xfId="0" applyFont="1"/>
    <xf numFmtId="0" fontId="11" fillId="2" borderId="3" xfId="0" applyFont="1" applyFill="1" applyBorder="1" applyAlignment="1">
      <alignment vertical="center"/>
    </xf>
    <xf numFmtId="0" fontId="12" fillId="0" borderId="0" xfId="1" applyNumberFormat="1" applyFont="1" applyFill="1" applyBorder="1" applyAlignment="1" applyProtection="1">
      <alignment horizontal="center" vertical="center" wrapText="1"/>
    </xf>
    <xf numFmtId="0" fontId="12" fillId="0" borderId="0" xfId="1" applyFont="1" applyAlignment="1">
      <alignment horizontal="center" vertical="center"/>
    </xf>
    <xf numFmtId="0" fontId="13" fillId="0" borderId="0" xfId="1" applyNumberFormat="1" applyFont="1" applyFill="1" applyBorder="1" applyAlignment="1" applyProtection="1">
      <alignment horizontal="left" vertical="center" wrapText="1"/>
    </xf>
    <xf numFmtId="0" fontId="13" fillId="0" borderId="0" xfId="1" applyNumberFormat="1" applyFont="1" applyFill="1" applyBorder="1" applyAlignment="1" applyProtection="1">
      <alignment horizontal="center" vertical="center" wrapText="1"/>
    </xf>
    <xf numFmtId="0" fontId="8" fillId="0" borderId="0" xfId="1" applyFont="1" applyAlignment="1">
      <alignment horizontal="left" vertical="center"/>
    </xf>
    <xf numFmtId="0" fontId="14" fillId="0" borderId="0"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protection locked="0"/>
    </xf>
    <xf numFmtId="0" fontId="8" fillId="0" borderId="0" xfId="1" applyNumberFormat="1" applyFont="1" applyFill="1" applyBorder="1" applyAlignment="1" applyProtection="1">
      <alignment horizontal="center" vertical="center" wrapText="1"/>
      <protection locked="0"/>
    </xf>
    <xf numFmtId="0" fontId="13" fillId="0" borderId="0" xfId="1" applyNumberFormat="1" applyFont="1" applyFill="1" applyBorder="1" applyAlignment="1" applyProtection="1">
      <alignment horizontal="left" vertical="center" wrapText="1"/>
      <protection locked="0"/>
    </xf>
    <xf numFmtId="0" fontId="13" fillId="0" borderId="0" xfId="1" applyNumberFormat="1" applyFont="1" applyFill="1" applyBorder="1" applyAlignment="1" applyProtection="1">
      <alignment horizontal="center" vertical="center" wrapText="1"/>
      <protection locked="0"/>
    </xf>
    <xf numFmtId="0" fontId="8" fillId="0" borderId="0" xfId="1" applyFont="1" applyAlignment="1">
      <alignment horizontal="center" vertical="center"/>
    </xf>
    <xf numFmtId="0" fontId="5" fillId="0" borderId="1" xfId="0" applyFont="1" applyFill="1" applyBorder="1" applyAlignment="1">
      <alignment horizontal="center" vertical="center"/>
    </xf>
    <xf numFmtId="0" fontId="0" fillId="0" borderId="0" xfId="0" applyFont="1" applyFill="1" applyAlignme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wrapText="1"/>
    </xf>
    <xf numFmtId="0" fontId="2" fillId="2" borderId="0" xfId="0" applyFont="1" applyFill="1" applyAlignment="1">
      <alignment horizontal="left"/>
    </xf>
    <xf numFmtId="0" fontId="7" fillId="0" borderId="0" xfId="0" applyFont="1" applyAlignment="1">
      <alignment horizontal="left"/>
    </xf>
    <xf numFmtId="0" fontId="0" fillId="0" borderId="0" xfId="0" applyFont="1" applyAlignment="1">
      <alignment horizontal="left"/>
    </xf>
    <xf numFmtId="0" fontId="2" fillId="2" borderId="0" xfId="0" applyFont="1" applyFill="1" applyAlignment="1">
      <alignment wrapText="1"/>
    </xf>
    <xf numFmtId="0" fontId="2" fillId="0" borderId="3" xfId="0" applyFont="1" applyBorder="1" applyAlignment="1">
      <alignment vertical="center" wrapText="1"/>
    </xf>
    <xf numFmtId="0" fontId="7" fillId="0" borderId="0" xfId="0" applyFont="1" applyAlignment="1">
      <alignment wrapText="1"/>
    </xf>
    <xf numFmtId="0" fontId="6" fillId="0" borderId="2" xfId="0" applyFont="1" applyBorder="1" applyAlignment="1">
      <alignment vertical="center"/>
    </xf>
    <xf numFmtId="14" fontId="2" fillId="0" borderId="3" xfId="0" applyNumberFormat="1" applyFont="1" applyBorder="1" applyAlignment="1">
      <alignment vertical="center"/>
    </xf>
    <xf numFmtId="14" fontId="2" fillId="0" borderId="4" xfId="0" applyNumberFormat="1" applyFont="1" applyBorder="1" applyAlignment="1">
      <alignment vertical="center"/>
    </xf>
    <xf numFmtId="0" fontId="2" fillId="0" borderId="2" xfId="0" applyFont="1" applyBorder="1" applyAlignment="1">
      <alignment vertical="center"/>
    </xf>
    <xf numFmtId="4" fontId="2" fillId="0" borderId="3" xfId="0" applyNumberFormat="1"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xf>
    <xf numFmtId="3" fontId="2" fillId="0" borderId="5" xfId="0" applyNumberFormat="1" applyFont="1" applyBorder="1" applyAlignment="1">
      <alignment vertical="center"/>
    </xf>
    <xf numFmtId="164" fontId="2" fillId="0" borderId="5" xfId="0" applyNumberFormat="1" applyFont="1" applyBorder="1" applyAlignment="1">
      <alignment vertical="center"/>
    </xf>
    <xf numFmtId="14" fontId="2" fillId="0" borderId="5" xfId="0" applyNumberFormat="1" applyFont="1" applyBorder="1" applyAlignment="1">
      <alignment vertical="center"/>
    </xf>
    <xf numFmtId="14" fontId="2" fillId="0" borderId="6" xfId="0" applyNumberFormat="1" applyFont="1" applyBorder="1" applyAlignment="1">
      <alignment vertical="center"/>
    </xf>
    <xf numFmtId="0" fontId="2" fillId="0" borderId="5" xfId="0" applyFont="1" applyBorder="1" applyAlignment="1">
      <alignment horizontal="left" vertical="center"/>
    </xf>
    <xf numFmtId="0" fontId="7" fillId="0" borderId="0" xfId="0" applyFont="1" applyAlignment="1">
      <alignment horizontal="center"/>
    </xf>
    <xf numFmtId="0" fontId="0" fillId="0" borderId="0" xfId="0" applyFont="1" applyAlignment="1">
      <alignment horizontal="center"/>
    </xf>
    <xf numFmtId="0" fontId="6" fillId="0" borderId="3" xfId="0" applyFont="1" applyBorder="1" applyAlignment="1">
      <alignment vertical="center" wrapText="1"/>
    </xf>
    <xf numFmtId="0" fontId="2" fillId="0" borderId="5" xfId="0" applyFont="1" applyBorder="1" applyAlignment="1">
      <alignment vertical="center" wrapText="1"/>
    </xf>
    <xf numFmtId="0" fontId="5" fillId="4" borderId="1" xfId="0" applyFont="1" applyFill="1" applyBorder="1" applyAlignment="1">
      <alignment horizontal="center" vertical="center" wrapText="1"/>
    </xf>
  </cellXfs>
  <cellStyles count="2">
    <cellStyle name="Normal" xfId="0" builtinId="0"/>
    <cellStyle name="Normal 2" xfId="1"/>
  </cellStyles>
  <dxfs count="47">
    <dxf>
      <font>
        <strike val="0"/>
        <outline val="0"/>
        <shadow val="0"/>
        <u val="none"/>
        <vertAlign val="baseline"/>
        <sz val="10"/>
        <name val="Arial"/>
        <scheme val="none"/>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name val="Arial"/>
        <scheme val="none"/>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name val="Arial"/>
        <scheme val="none"/>
      </font>
      <numFmt numFmtId="0" formatCode="General"/>
      <fill>
        <patternFill patternType="none">
          <fgColor indexed="64"/>
          <bgColor auto="1"/>
        </patternFill>
      </fill>
      <alignment horizontal="left" vertical="center" textRotation="0" indent="0" justifyLastLine="0" shrinkToFit="0" readingOrder="0"/>
    </dxf>
    <dxf>
      <font>
        <b/>
        <i val="0"/>
        <strike val="0"/>
        <condense val="0"/>
        <extend val="0"/>
        <outline val="0"/>
        <shadow val="0"/>
        <u val="none"/>
        <vertAlign val="baseline"/>
        <sz val="10"/>
        <color theme="0"/>
        <name val="Arial"/>
        <scheme val="none"/>
      </font>
      <numFmt numFmtId="0" formatCode="General"/>
      <fill>
        <patternFill patternType="none">
          <fgColor indexed="64"/>
          <bgColor auto="1"/>
        </patternFill>
      </fill>
      <alignment horizontal="center"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0" indent="0" justifyLastLine="0" shrinkToFit="0" readingOrder="0"/>
    </dxf>
    <dxf>
      <numFmt numFmtId="19" formatCode="dd/mm/yyyy"/>
      <alignment vertical="center" textRotation="0" indent="0" justifyLastLine="0" shrinkToFit="0" readingOrder="0"/>
    </dxf>
    <dxf>
      <font>
        <b val="0"/>
        <i val="0"/>
        <strike val="0"/>
        <condense val="0"/>
        <extend val="0"/>
        <outline val="0"/>
        <shadow val="0"/>
        <u val="none"/>
        <vertAlign val="baseline"/>
        <sz val="11"/>
        <color theme="1"/>
        <name val="Arial"/>
        <scheme val="none"/>
      </font>
      <numFmt numFmtId="19" formatCode="dd/mm/yyyy"/>
      <alignment vertical="center" textRotation="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9" formatCode="dd/mm/yyyy"/>
      <alignment vertical="center" textRotation="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9" formatCode="dd/mm/yyyy"/>
      <alignment vertical="center" textRotation="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9" formatCode="dd/mm/yyyy"/>
      <alignment vertical="center" textRotation="0" indent="0" justifyLastLine="0" shrinkToFit="0" readingOrder="0"/>
      <border diagonalUp="0" diagonalDown="0" outline="0">
        <left style="thin">
          <color rgb="FF000000"/>
        </left>
        <right/>
        <top style="thin">
          <color rgb="FF000000"/>
        </top>
        <bottom style="thin">
          <color rgb="FF000000"/>
        </bottom>
      </border>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0" formatCode="General"/>
      <alignment horizontal="lef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vertical="center" textRotation="0"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alignment textRotation="0" wrapText="1" indent="0" justifyLastLine="0" shrinkToFit="0" readingOrder="0"/>
    </dxf>
    <dxf>
      <fill>
        <patternFill patternType="solid">
          <fgColor rgb="FFBDD6EE"/>
          <bgColor rgb="FFBDD6EE"/>
        </patternFill>
      </fill>
    </dxf>
    <dxf>
      <fill>
        <patternFill patternType="solid">
          <fgColor rgb="FFDEEAF6"/>
          <bgColor rgb="FFDEEAF6"/>
        </patternFill>
      </fill>
    </dxf>
    <dxf>
      <fill>
        <patternFill patternType="solid">
          <fgColor theme="0"/>
          <bgColor theme="0"/>
        </patternFill>
      </fill>
    </dxf>
    <dxf>
      <fill>
        <patternFill patternType="solid">
          <fgColor theme="7"/>
          <bgColor theme="7"/>
        </patternFill>
      </fill>
    </dxf>
  </dxfs>
  <tableStyles count="1">
    <tableStyle name="PCA-style" pivot="0" count="4">
      <tableStyleElement type="headerRow" dxfId="46"/>
      <tableStyleElement type="totalRow" dxfId="45"/>
      <tableStyleElement type="firstRowStripe" dxfId="44"/>
      <tableStyleElement type="secondRowStripe" dxfId="4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142875</xdr:colOff>
      <xdr:row>0</xdr:row>
      <xdr:rowOff>0</xdr:rowOff>
    </xdr:from>
    <xdr:ext cx="2333625" cy="1047750"/>
    <xdr:pic>
      <xdr:nvPicPr>
        <xdr:cNvPr id="2" name="image1.png" title="Imagem"/>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5:Z114" headerRowDxfId="42" dataDxfId="41">
  <tableColumns count="26">
    <tableColumn id="1" name="Unidade Responsável" dataDxfId="40">
      <calculatedColumnFormula>A5</calculatedColumnFormula>
    </tableColumn>
    <tableColumn id="2" name="UASG" dataDxfId="39">
      <calculatedColumnFormula>B5</calculatedColumnFormula>
    </tableColumn>
    <tableColumn id="3" name="Id do item no PCA" dataDxfId="38">
      <calculatedColumnFormula>ROW(1:1)</calculatedColumnFormula>
    </tableColumn>
    <tableColumn id="4" name="Categoria do Item" dataDxfId="37"/>
    <tableColumn id="5" name="Identificador da Futura Contratação" dataDxfId="36"/>
    <tableColumn id="6" name="Nome da Futura Contratação" dataDxfId="35"/>
    <tableColumn id="7" name="Custeio/Investimento" dataDxfId="34"/>
    <tableColumn id="8" name="Catálogo Utilizado" dataDxfId="33"/>
    <tableColumn id="9" name="Classificação do Catálogo" dataDxfId="32"/>
    <tableColumn id="10" name="Código da Classificação Superior (Classe/Grupo)" dataDxfId="31"/>
    <tableColumn id="11" name="Nome da Classificação Superior (Classe/Grupo)" dataDxfId="30">
      <calculatedColumnFormula>VLOOKUP(Table_1[[#This Row],[Código da Classificação Superior (Classe/Grupo)]],'Lista de classes'!I:J,2,FALSE)</calculatedColumnFormula>
    </tableColumn>
    <tableColumn id="12" name="Código do PDM do Item" dataDxfId="29"/>
    <tableColumn id="13" name="Nome do PDM do Item" dataDxfId="28"/>
    <tableColumn id="14" name="Código do Item" dataDxfId="27"/>
    <tableColumn id="15" name="Descrição do Item" dataDxfId="26"/>
    <tableColumn id="16" name="Unidade de Fornecimento" dataDxfId="25"/>
    <tableColumn id="17" name="Quantidade Estimada" dataDxfId="24"/>
    <tableColumn id="18" name="Valor Unitário Estimado (R$)" dataDxfId="23"/>
    <tableColumn id="19" name="Valor Total Estimado (R$)" dataDxfId="22"/>
    <tableColumn id="20" name="Valor orçamentário estimado para o exercício de 2025 (R$)" dataDxfId="21"/>
    <tableColumn id="21" name="Data Desejada para abertura do processo" dataDxfId="20"/>
    <tableColumn id="23" name="Data da Contratação" dataDxfId="19"/>
    <tableColumn id="26" name="Nº DFD" dataDxfId="18"/>
    <tableColumn id="25" name="Projeto Planejamento Estratégico" dataDxfId="17"/>
    <tableColumn id="24" name="Programa" dataDxfId="16">
      <calculatedColumnFormula>VLOOKUP(Table_1[[#This Row],[Projeto Planejamento Estratégico]],'Projetos PE'!A:C,2,FALSE)</calculatedColumnFormula>
    </tableColumn>
    <tableColumn id="22" name="Ação" dataDxfId="15">
      <calculatedColumnFormula>VLOOKUP(Table_1[[#This Row],[Projeto Planejamento Estratégico]],'Projetos PE'!A:C,3,FALSE)</calculatedColumnFormula>
    </tableColumn>
  </tableColumns>
  <tableStyleInfo name="PCA-style" showFirstColumn="1" showLastColumn="1" showRowStripes="1" showColumnStripes="0"/>
</table>
</file>

<file path=xl/tables/table2.xml><?xml version="1.0" encoding="utf-8"?>
<table xmlns="http://schemas.openxmlformats.org/spreadsheetml/2006/main" id="3" name="Tabela3" displayName="Tabela3" ref="A1:C21" totalsRowShown="0" headerRowDxfId="14" headerRowBorderDxfId="13">
  <autoFilter ref="A1:C21"/>
  <tableColumns count="3">
    <tableColumn id="1" name="Projeto Planejamento Estratégico"/>
    <tableColumn id="2" name="Programa"/>
    <tableColumn id="3" name="Ação"/>
  </tableColumns>
  <tableStyleInfo name="TableStyleMedium1" showFirstColumn="0" showLastColumn="0" showRowStripes="1" showColumnStripes="0"/>
</table>
</file>

<file path=xl/tables/table3.xml><?xml version="1.0" encoding="utf-8"?>
<table xmlns="http://schemas.openxmlformats.org/spreadsheetml/2006/main" id="2" name="Tabela13" displayName="Tabela13" ref="A1:K617" totalsRowShown="0" headerRowDxfId="12" dataDxfId="11">
  <autoFilter ref="A1:K617"/>
  <tableColumns count="11">
    <tableColumn id="1" name="TIPO CATEGORIA DO ITEM" dataDxfId="10"/>
    <tableColumn id="9" name="CÓDIGO TIPO CATEGORIA DO ITEM" dataDxfId="9"/>
    <tableColumn id="7" name="NOMECLATURA TIPO CATEGORIA DO ITEM" dataDxfId="8"/>
    <tableColumn id="2" name="CATEGORIA" dataDxfId="7"/>
    <tableColumn id="12" name="CÓDIGO CATEGORIA" dataDxfId="6"/>
    <tableColumn id="11" name="NOMECLATURA CATEGORIA" dataDxfId="5"/>
    <tableColumn id="3" name="GRUPO" dataDxfId="4"/>
    <tableColumn id="4" name="CLASSE" dataDxfId="3"/>
    <tableColumn id="18" name="CÓDIGO CLASSE" dataDxfId="2"/>
    <tableColumn id="19" name="NOMECLATURA CLASSE" dataDxfId="1"/>
    <tableColumn id="5" name="DESCRIÇÃO CLASSE" dataDxfId="0"/>
  </tableColumns>
  <tableStyleInfo name="TableStyleMedium1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04"/>
  <sheetViews>
    <sheetView showGridLines="0" tabSelected="1" workbookViewId="0">
      <selection activeCell="E23" sqref="E23"/>
    </sheetView>
  </sheetViews>
  <sheetFormatPr defaultColWidth="14.42578125" defaultRowHeight="15" customHeight="1" x14ac:dyDescent="0.25"/>
  <cols>
    <col min="1" max="1" width="55.5703125" customWidth="1"/>
    <col min="2" max="2" width="8.7109375" customWidth="1"/>
    <col min="3" max="3" width="15.42578125" style="64" customWidth="1"/>
    <col min="4" max="4" width="20.42578125" customWidth="1"/>
    <col min="5" max="5" width="39.28515625" style="44" customWidth="1"/>
    <col min="6" max="6" width="56.7109375" style="44" customWidth="1"/>
    <col min="7" max="7" width="23.85546875" customWidth="1"/>
    <col min="8" max="8" width="21.7109375" customWidth="1"/>
    <col min="9" max="9" width="26" customWidth="1"/>
    <col min="10" max="10" width="45.85546875" customWidth="1"/>
    <col min="11" max="11" width="44.7109375" style="47" customWidth="1"/>
    <col min="12" max="12" width="24.42578125" customWidth="1"/>
    <col min="13" max="13" width="22.42578125" customWidth="1"/>
    <col min="14" max="14" width="16.85546875" customWidth="1"/>
    <col min="15" max="15" width="18.85546875" customWidth="1"/>
    <col min="16" max="16" width="25.42578125" customWidth="1"/>
    <col min="17" max="17" width="22" customWidth="1"/>
    <col min="18" max="18" width="28.28515625" customWidth="1"/>
    <col min="19" max="19" width="38.28515625" customWidth="1"/>
    <col min="20" max="20" width="47.28515625" customWidth="1"/>
    <col min="21" max="22" width="40" customWidth="1"/>
    <col min="23" max="23" width="12.28515625" customWidth="1"/>
    <col min="24" max="25" width="40" customWidth="1"/>
    <col min="26" max="26" width="25.42578125" customWidth="1"/>
    <col min="27" max="30" width="8.7109375" customWidth="1"/>
  </cols>
  <sheetData>
    <row r="1" spans="1:30" x14ac:dyDescent="0.25">
      <c r="A1" s="1"/>
      <c r="B1" s="1"/>
      <c r="C1" s="2"/>
      <c r="D1" s="2"/>
      <c r="E1" s="48"/>
      <c r="F1" s="48"/>
      <c r="G1" s="1"/>
      <c r="H1" s="2"/>
      <c r="I1" s="1"/>
      <c r="J1" s="2"/>
      <c r="K1" s="45"/>
      <c r="L1" s="1"/>
      <c r="M1" s="1"/>
      <c r="N1" s="1"/>
      <c r="O1" s="1"/>
      <c r="P1" s="1"/>
      <c r="Q1" s="3"/>
      <c r="R1" s="4"/>
      <c r="S1" s="4"/>
      <c r="T1" s="4"/>
      <c r="U1" s="5"/>
      <c r="V1" s="5"/>
      <c r="W1" s="5"/>
      <c r="X1" s="5"/>
      <c r="Y1" s="5"/>
      <c r="Z1" s="5"/>
      <c r="AA1" s="1"/>
      <c r="AB1" s="1"/>
      <c r="AC1" s="1"/>
      <c r="AD1" s="1"/>
    </row>
    <row r="2" spans="1:30" ht="23.25" x14ac:dyDescent="0.35">
      <c r="A2" s="6" t="s">
        <v>0</v>
      </c>
      <c r="B2" s="1"/>
      <c r="C2" s="2"/>
      <c r="D2" s="2"/>
      <c r="E2" s="48"/>
      <c r="F2" s="48"/>
      <c r="G2" s="1"/>
      <c r="H2" s="2"/>
      <c r="I2" s="1"/>
      <c r="J2" s="2"/>
      <c r="K2" s="45"/>
      <c r="L2" s="1"/>
      <c r="M2" s="1"/>
      <c r="N2" s="1"/>
      <c r="O2" s="1"/>
      <c r="P2" s="1"/>
      <c r="Q2" s="3"/>
      <c r="R2" s="4"/>
      <c r="S2" s="4"/>
      <c r="T2" s="4"/>
      <c r="U2" s="5"/>
      <c r="V2" s="5"/>
      <c r="W2" s="5"/>
      <c r="X2" s="5"/>
      <c r="Y2" s="5"/>
      <c r="Z2" s="5"/>
      <c r="AA2" s="1"/>
      <c r="AB2" s="1"/>
      <c r="AC2" s="1"/>
      <c r="AD2" s="1"/>
    </row>
    <row r="3" spans="1:30" ht="23.25" x14ac:dyDescent="0.35">
      <c r="A3" s="7" t="s">
        <v>1</v>
      </c>
      <c r="B3" s="1"/>
      <c r="C3" s="2"/>
      <c r="D3" s="2"/>
      <c r="E3" s="48"/>
      <c r="F3" s="48"/>
      <c r="G3" s="1"/>
      <c r="H3" s="2"/>
      <c r="I3" s="1"/>
      <c r="J3" s="2"/>
      <c r="K3" s="45"/>
      <c r="L3" s="1"/>
      <c r="M3" s="1"/>
      <c r="N3" s="1"/>
      <c r="O3" s="1"/>
      <c r="P3" s="1"/>
      <c r="Q3" s="3"/>
      <c r="R3" s="4"/>
      <c r="S3" s="4"/>
      <c r="T3" s="4"/>
      <c r="U3" s="5"/>
      <c r="V3" s="5"/>
      <c r="W3" s="5"/>
      <c r="X3" s="5"/>
      <c r="Y3" s="5"/>
      <c r="Z3" s="5"/>
      <c r="AA3" s="1"/>
      <c r="AB3" s="1"/>
      <c r="AC3" s="1"/>
      <c r="AD3" s="1"/>
    </row>
    <row r="4" spans="1:30" ht="15.75" customHeight="1" x14ac:dyDescent="0.25">
      <c r="A4" s="1"/>
      <c r="B4" s="1"/>
      <c r="C4" s="2"/>
      <c r="D4" s="2"/>
      <c r="E4" s="48"/>
      <c r="F4" s="48"/>
      <c r="G4" s="1"/>
      <c r="H4" s="2"/>
      <c r="I4" s="1"/>
      <c r="J4" s="2"/>
      <c r="K4" s="45"/>
      <c r="L4" s="1"/>
      <c r="M4" s="1"/>
      <c r="N4" s="1"/>
      <c r="O4" s="1"/>
      <c r="P4" s="1"/>
      <c r="Q4" s="3"/>
      <c r="R4" s="4"/>
      <c r="S4" s="4"/>
      <c r="T4" s="4"/>
      <c r="U4" s="5"/>
      <c r="V4" s="5"/>
      <c r="W4" s="5"/>
      <c r="X4" s="5"/>
      <c r="Y4" s="5"/>
      <c r="Z4" s="5"/>
      <c r="AA4" s="1"/>
      <c r="AB4" s="1"/>
      <c r="AC4" s="1"/>
      <c r="AD4" s="1"/>
    </row>
    <row r="5" spans="1:30" s="44" customFormat="1" ht="30" customHeight="1" x14ac:dyDescent="0.25">
      <c r="A5" s="42" t="s">
        <v>2</v>
      </c>
      <c r="B5" s="42" t="s">
        <v>3</v>
      </c>
      <c r="C5" s="42" t="s">
        <v>4</v>
      </c>
      <c r="D5" s="42" t="s">
        <v>5</v>
      </c>
      <c r="E5" s="42" t="s">
        <v>6</v>
      </c>
      <c r="F5" s="42" t="s">
        <v>7</v>
      </c>
      <c r="G5" s="42" t="s">
        <v>8</v>
      </c>
      <c r="H5" s="42" t="s">
        <v>9</v>
      </c>
      <c r="I5" s="42" t="s">
        <v>10</v>
      </c>
      <c r="J5" s="42" t="s">
        <v>11</v>
      </c>
      <c r="K5" s="42" t="s">
        <v>12</v>
      </c>
      <c r="L5" s="67" t="s">
        <v>13</v>
      </c>
      <c r="M5" s="67" t="s">
        <v>14</v>
      </c>
      <c r="N5" s="67" t="s">
        <v>15</v>
      </c>
      <c r="O5" s="67" t="s">
        <v>16</v>
      </c>
      <c r="P5" s="42" t="s">
        <v>17</v>
      </c>
      <c r="Q5" s="42" t="s">
        <v>18</v>
      </c>
      <c r="R5" s="42" t="s">
        <v>19</v>
      </c>
      <c r="S5" s="42" t="s">
        <v>20</v>
      </c>
      <c r="T5" s="42" t="s">
        <v>21</v>
      </c>
      <c r="U5" s="42" t="s">
        <v>22</v>
      </c>
      <c r="V5" s="42" t="s">
        <v>23</v>
      </c>
      <c r="W5" s="42" t="s">
        <v>2090</v>
      </c>
      <c r="X5" s="42" t="s">
        <v>2094</v>
      </c>
      <c r="Y5" s="42" t="s">
        <v>90</v>
      </c>
      <c r="Z5" s="42" t="s">
        <v>91</v>
      </c>
      <c r="AA5" s="43"/>
      <c r="AB5" s="43"/>
      <c r="AC5" s="43"/>
      <c r="AD5" s="43"/>
    </row>
    <row r="6" spans="1:30" ht="71.25" x14ac:dyDescent="0.25">
      <c r="A6" s="51" t="str">
        <f t="shared" ref="A6:A37" si="0">A5</f>
        <v>Unidade Responsável</v>
      </c>
      <c r="B6" s="9">
        <v>927744</v>
      </c>
      <c r="C6" s="10">
        <f t="shared" ref="C6:C37" si="1">ROW(1:1)</f>
        <v>1</v>
      </c>
      <c r="D6" s="10"/>
      <c r="E6" s="65" t="s">
        <v>24</v>
      </c>
      <c r="F6" s="65" t="s">
        <v>25</v>
      </c>
      <c r="G6" s="9"/>
      <c r="H6" s="10">
        <v>2</v>
      </c>
      <c r="I6" s="9"/>
      <c r="J6" s="10"/>
      <c r="K6" s="11" t="e">
        <f>VLOOKUP(Table_1[[#This Row],[Código da Classificação Superior (Classe/Grupo)]],'Lista de classes'!I:J,2,FALSE)</f>
        <v>#N/A</v>
      </c>
      <c r="L6" s="9"/>
      <c r="M6" s="9"/>
      <c r="N6" s="9"/>
      <c r="O6" s="9"/>
      <c r="P6" s="9"/>
      <c r="Q6" s="13"/>
      <c r="R6" s="18"/>
      <c r="S6" s="18">
        <f>PCA!$Q6*PCA!$R6</f>
        <v>0</v>
      </c>
      <c r="T6" s="18"/>
      <c r="U6" s="52">
        <v>45455</v>
      </c>
      <c r="V6" s="53"/>
      <c r="W6" s="53"/>
      <c r="X6" s="53"/>
      <c r="Y6" s="53" t="e">
        <f>VLOOKUP(Table_1[[#This Row],[Projeto Planejamento Estratégico]],'Projetos PE'!A:C,2,FALSE)</f>
        <v>#N/A</v>
      </c>
      <c r="Z6" s="53" t="e">
        <f>VLOOKUP(Table_1[[#This Row],[Projeto Planejamento Estratégico]],'Projetos PE'!A:C,3,FALSE)</f>
        <v>#N/A</v>
      </c>
      <c r="AA6" s="8"/>
      <c r="AB6" s="8"/>
      <c r="AC6" s="8"/>
      <c r="AD6" s="8"/>
    </row>
    <row r="7" spans="1:30" x14ac:dyDescent="0.25">
      <c r="A7" s="54" t="str">
        <f t="shared" si="0"/>
        <v>Unidade Responsável</v>
      </c>
      <c r="B7" s="9">
        <f t="shared" ref="B7:B37" si="2">B6</f>
        <v>927744</v>
      </c>
      <c r="C7" s="10">
        <f t="shared" si="1"/>
        <v>2</v>
      </c>
      <c r="D7" s="10"/>
      <c r="E7" s="49"/>
      <c r="F7" s="49"/>
      <c r="G7" s="9"/>
      <c r="H7" s="10">
        <v>2</v>
      </c>
      <c r="I7" s="9"/>
      <c r="J7" s="10"/>
      <c r="K7" s="11" t="e">
        <f>VLOOKUP(Table_1[[#This Row],[Código da Classificação Superior (Classe/Grupo)]],'Lista de classes'!I:J,2,FALSE)</f>
        <v>#N/A</v>
      </c>
      <c r="L7" s="9"/>
      <c r="M7" s="9"/>
      <c r="N7" s="9"/>
      <c r="O7" s="9"/>
      <c r="P7" s="9"/>
      <c r="Q7" s="13"/>
      <c r="R7" s="18"/>
      <c r="S7" s="18">
        <f>PCA!$Q7*PCA!$R7</f>
        <v>0</v>
      </c>
      <c r="T7" s="18"/>
      <c r="U7" s="52"/>
      <c r="V7" s="53"/>
      <c r="W7" s="53"/>
      <c r="X7" s="53"/>
      <c r="Y7" s="53" t="e">
        <f>VLOOKUP(Table_1[[#This Row],[Projeto Planejamento Estratégico]],'Projetos PE'!A:C,2,FALSE)</f>
        <v>#N/A</v>
      </c>
      <c r="Z7" s="53" t="e">
        <f>VLOOKUP(Table_1[[#This Row],[Projeto Planejamento Estratégico]],'Projetos PE'!A:C,3,FALSE)</f>
        <v>#N/A</v>
      </c>
      <c r="AA7" s="8"/>
      <c r="AB7" s="8"/>
      <c r="AC7" s="8"/>
      <c r="AD7" s="8"/>
    </row>
    <row r="8" spans="1:30" x14ac:dyDescent="0.25">
      <c r="A8" s="54" t="str">
        <f t="shared" si="0"/>
        <v>Unidade Responsável</v>
      </c>
      <c r="B8" s="9">
        <f>B7</f>
        <v>927744</v>
      </c>
      <c r="C8" s="10">
        <f t="shared" si="1"/>
        <v>3</v>
      </c>
      <c r="D8" s="10"/>
      <c r="E8" s="49"/>
      <c r="F8" s="49"/>
      <c r="G8" s="9"/>
      <c r="H8" s="10">
        <v>2</v>
      </c>
      <c r="I8" s="9"/>
      <c r="J8" s="10"/>
      <c r="K8" s="11" t="e">
        <f>VLOOKUP(Table_1[[#This Row],[Código da Classificação Superior (Classe/Grupo)]],'Lista de classes'!I:J,2,FALSE)</f>
        <v>#N/A</v>
      </c>
      <c r="L8" s="9"/>
      <c r="M8" s="9"/>
      <c r="N8" s="9"/>
      <c r="O8" s="9"/>
      <c r="P8" s="9"/>
      <c r="Q8" s="13"/>
      <c r="R8" s="18"/>
      <c r="S8" s="18">
        <f>PCA!$Q8*PCA!$R8</f>
        <v>0</v>
      </c>
      <c r="T8" s="18"/>
      <c r="U8" s="52"/>
      <c r="V8" s="53"/>
      <c r="W8" s="53"/>
      <c r="X8" s="53"/>
      <c r="Y8" s="53" t="e">
        <f>VLOOKUP(Table_1[[#This Row],[Projeto Planejamento Estratégico]],'Projetos PE'!A:C,2,FALSE)</f>
        <v>#N/A</v>
      </c>
      <c r="Z8" s="53" t="e">
        <f>VLOOKUP(Table_1[[#This Row],[Projeto Planejamento Estratégico]],'Projetos PE'!A:C,3,FALSE)</f>
        <v>#N/A</v>
      </c>
      <c r="AA8" s="8"/>
      <c r="AB8" s="8"/>
      <c r="AC8" s="8"/>
      <c r="AD8" s="8"/>
    </row>
    <row r="9" spans="1:30" x14ac:dyDescent="0.25">
      <c r="A9" s="54" t="str">
        <f t="shared" si="0"/>
        <v>Unidade Responsável</v>
      </c>
      <c r="B9" s="9">
        <f t="shared" si="2"/>
        <v>927744</v>
      </c>
      <c r="C9" s="10">
        <f t="shared" si="1"/>
        <v>4</v>
      </c>
      <c r="D9" s="10"/>
      <c r="E9" s="49"/>
      <c r="F9" s="49"/>
      <c r="G9" s="9"/>
      <c r="H9" s="10">
        <v>2</v>
      </c>
      <c r="I9" s="9"/>
      <c r="J9" s="10"/>
      <c r="K9" s="11" t="e">
        <f>VLOOKUP(Table_1[[#This Row],[Código da Classificação Superior (Classe/Grupo)]],'Lista de classes'!I:J,2,FALSE)</f>
        <v>#N/A</v>
      </c>
      <c r="L9" s="9"/>
      <c r="M9" s="9"/>
      <c r="N9" s="9"/>
      <c r="O9" s="9"/>
      <c r="P9" s="9"/>
      <c r="Q9" s="13"/>
      <c r="R9" s="18"/>
      <c r="S9" s="18">
        <f>PCA!$Q9*PCA!$R9</f>
        <v>0</v>
      </c>
      <c r="T9" s="18"/>
      <c r="U9" s="52"/>
      <c r="V9" s="53"/>
      <c r="W9" s="53"/>
      <c r="X9" s="53"/>
      <c r="Y9" s="53" t="e">
        <f>VLOOKUP(Table_1[[#This Row],[Projeto Planejamento Estratégico]],'Projetos PE'!A:C,2,FALSE)</f>
        <v>#N/A</v>
      </c>
      <c r="Z9" s="53" t="e">
        <f>VLOOKUP(Table_1[[#This Row],[Projeto Planejamento Estratégico]],'Projetos PE'!A:C,3,FALSE)</f>
        <v>#N/A</v>
      </c>
      <c r="AA9" s="8"/>
      <c r="AB9" s="8"/>
      <c r="AC9" s="8"/>
      <c r="AD9" s="8"/>
    </row>
    <row r="10" spans="1:30" x14ac:dyDescent="0.25">
      <c r="A10" s="54" t="str">
        <f t="shared" si="0"/>
        <v>Unidade Responsável</v>
      </c>
      <c r="B10" s="9">
        <f t="shared" si="2"/>
        <v>927744</v>
      </c>
      <c r="C10" s="10">
        <f t="shared" si="1"/>
        <v>5</v>
      </c>
      <c r="D10" s="10"/>
      <c r="E10" s="49"/>
      <c r="F10" s="49"/>
      <c r="G10" s="9"/>
      <c r="H10" s="10">
        <v>2</v>
      </c>
      <c r="I10" s="9"/>
      <c r="J10" s="10"/>
      <c r="K10" s="11" t="e">
        <f>VLOOKUP(Table_1[[#This Row],[Código da Classificação Superior (Classe/Grupo)]],'Lista de classes'!I:J,2,FALSE)</f>
        <v>#N/A</v>
      </c>
      <c r="L10" s="9"/>
      <c r="M10" s="9"/>
      <c r="N10" s="9"/>
      <c r="O10" s="9"/>
      <c r="P10" s="9"/>
      <c r="Q10" s="13"/>
      <c r="R10" s="18"/>
      <c r="S10" s="18">
        <f>PCA!$Q10*PCA!$R10</f>
        <v>0</v>
      </c>
      <c r="T10" s="18"/>
      <c r="U10" s="52"/>
      <c r="V10" s="53"/>
      <c r="W10" s="53"/>
      <c r="X10" s="53"/>
      <c r="Y10" s="53" t="e">
        <f>VLOOKUP(Table_1[[#This Row],[Projeto Planejamento Estratégico]],'Projetos PE'!A:C,2,FALSE)</f>
        <v>#N/A</v>
      </c>
      <c r="Z10" s="53" t="e">
        <f>VLOOKUP(Table_1[[#This Row],[Projeto Planejamento Estratégico]],'Projetos PE'!A:C,3,FALSE)</f>
        <v>#N/A</v>
      </c>
      <c r="AA10" s="8"/>
      <c r="AB10" s="8"/>
      <c r="AC10" s="8"/>
      <c r="AD10" s="8"/>
    </row>
    <row r="11" spans="1:30" x14ac:dyDescent="0.25">
      <c r="A11" s="54" t="str">
        <f t="shared" si="0"/>
        <v>Unidade Responsável</v>
      </c>
      <c r="B11" s="9">
        <f t="shared" si="2"/>
        <v>927744</v>
      </c>
      <c r="C11" s="10">
        <f t="shared" si="1"/>
        <v>6</v>
      </c>
      <c r="D11" s="10"/>
      <c r="E11" s="49"/>
      <c r="F11" s="49"/>
      <c r="G11" s="9"/>
      <c r="H11" s="10">
        <v>2</v>
      </c>
      <c r="I11" s="9"/>
      <c r="J11" s="10"/>
      <c r="K11" s="11" t="e">
        <f>VLOOKUP(Table_1[[#This Row],[Código da Classificação Superior (Classe/Grupo)]],'Lista de classes'!I:J,2,FALSE)</f>
        <v>#N/A</v>
      </c>
      <c r="L11" s="9"/>
      <c r="M11" s="9"/>
      <c r="N11" s="9"/>
      <c r="O11" s="9"/>
      <c r="P11" s="9"/>
      <c r="Q11" s="13"/>
      <c r="R11" s="18"/>
      <c r="S11" s="18">
        <f>PCA!$Q11*PCA!$R11</f>
        <v>0</v>
      </c>
      <c r="T11" s="18"/>
      <c r="U11" s="52"/>
      <c r="V11" s="53"/>
      <c r="W11" s="53"/>
      <c r="X11" s="53"/>
      <c r="Y11" s="53" t="e">
        <f>VLOOKUP(Table_1[[#This Row],[Projeto Planejamento Estratégico]],'Projetos PE'!A:C,2,FALSE)</f>
        <v>#N/A</v>
      </c>
      <c r="Z11" s="53" t="e">
        <f>VLOOKUP(Table_1[[#This Row],[Projeto Planejamento Estratégico]],'Projetos PE'!A:C,3,FALSE)</f>
        <v>#N/A</v>
      </c>
      <c r="AA11" s="8"/>
      <c r="AB11" s="8"/>
      <c r="AC11" s="8"/>
      <c r="AD11" s="8"/>
    </row>
    <row r="12" spans="1:30" x14ac:dyDescent="0.25">
      <c r="A12" s="54" t="str">
        <f t="shared" si="0"/>
        <v>Unidade Responsável</v>
      </c>
      <c r="B12" s="9">
        <f t="shared" si="2"/>
        <v>927744</v>
      </c>
      <c r="C12" s="10">
        <f t="shared" si="1"/>
        <v>7</v>
      </c>
      <c r="D12" s="10"/>
      <c r="E12" s="49"/>
      <c r="F12" s="49"/>
      <c r="G12" s="9"/>
      <c r="H12" s="10">
        <v>2</v>
      </c>
      <c r="I12" s="9"/>
      <c r="J12" s="10"/>
      <c r="K12" s="11" t="e">
        <f>VLOOKUP(Table_1[[#This Row],[Código da Classificação Superior (Classe/Grupo)]],'Lista de classes'!I:J,2,FALSE)</f>
        <v>#N/A</v>
      </c>
      <c r="L12" s="9"/>
      <c r="M12" s="9"/>
      <c r="N12" s="9"/>
      <c r="O12" s="9"/>
      <c r="P12" s="9"/>
      <c r="Q12" s="13"/>
      <c r="R12" s="18"/>
      <c r="S12" s="18">
        <f>PCA!$Q12*PCA!$R12</f>
        <v>0</v>
      </c>
      <c r="T12" s="18"/>
      <c r="U12" s="52"/>
      <c r="V12" s="53"/>
      <c r="W12" s="53"/>
      <c r="X12" s="53"/>
      <c r="Y12" s="53" t="e">
        <f>VLOOKUP(Table_1[[#This Row],[Projeto Planejamento Estratégico]],'Projetos PE'!A:C,2,FALSE)</f>
        <v>#N/A</v>
      </c>
      <c r="Z12" s="53" t="e">
        <f>VLOOKUP(Table_1[[#This Row],[Projeto Planejamento Estratégico]],'Projetos PE'!A:C,3,FALSE)</f>
        <v>#N/A</v>
      </c>
      <c r="AA12" s="8"/>
      <c r="AB12" s="8"/>
      <c r="AC12" s="8"/>
      <c r="AD12" s="8"/>
    </row>
    <row r="13" spans="1:30" x14ac:dyDescent="0.25">
      <c r="A13" s="54" t="str">
        <f t="shared" si="0"/>
        <v>Unidade Responsável</v>
      </c>
      <c r="B13" s="9">
        <f t="shared" si="2"/>
        <v>927744</v>
      </c>
      <c r="C13" s="10">
        <f t="shared" si="1"/>
        <v>8</v>
      </c>
      <c r="D13" s="10"/>
      <c r="E13" s="49"/>
      <c r="F13" s="49"/>
      <c r="G13" s="9"/>
      <c r="H13" s="10">
        <v>2</v>
      </c>
      <c r="I13" s="9"/>
      <c r="J13" s="10"/>
      <c r="K13" s="11" t="e">
        <f>VLOOKUP(Table_1[[#This Row],[Código da Classificação Superior (Classe/Grupo)]],'Lista de classes'!I:J,2,FALSE)</f>
        <v>#N/A</v>
      </c>
      <c r="L13" s="9"/>
      <c r="M13" s="9"/>
      <c r="N13" s="9"/>
      <c r="O13" s="9"/>
      <c r="P13" s="9"/>
      <c r="Q13" s="13"/>
      <c r="R13" s="18"/>
      <c r="S13" s="18">
        <f>PCA!$Q13*PCA!$R13</f>
        <v>0</v>
      </c>
      <c r="T13" s="18"/>
      <c r="U13" s="52"/>
      <c r="V13" s="53"/>
      <c r="W13" s="53"/>
      <c r="X13" s="53"/>
      <c r="Y13" s="53" t="e">
        <f>VLOOKUP(Table_1[[#This Row],[Projeto Planejamento Estratégico]],'Projetos PE'!A:C,2,FALSE)</f>
        <v>#N/A</v>
      </c>
      <c r="Z13" s="53" t="e">
        <f>VLOOKUP(Table_1[[#This Row],[Projeto Planejamento Estratégico]],'Projetos PE'!A:C,3,FALSE)</f>
        <v>#N/A</v>
      </c>
      <c r="AA13" s="8"/>
      <c r="AB13" s="8"/>
      <c r="AC13" s="8"/>
      <c r="AD13" s="8"/>
    </row>
    <row r="14" spans="1:30" x14ac:dyDescent="0.25">
      <c r="A14" s="54" t="str">
        <f t="shared" si="0"/>
        <v>Unidade Responsável</v>
      </c>
      <c r="B14" s="9">
        <f t="shared" si="2"/>
        <v>927744</v>
      </c>
      <c r="C14" s="10">
        <f t="shared" si="1"/>
        <v>9</v>
      </c>
      <c r="D14" s="10"/>
      <c r="E14" s="49"/>
      <c r="F14" s="49"/>
      <c r="G14" s="9"/>
      <c r="H14" s="10">
        <v>2</v>
      </c>
      <c r="I14" s="9"/>
      <c r="J14" s="10"/>
      <c r="K14" s="11" t="e">
        <f>VLOOKUP(Table_1[[#This Row],[Código da Classificação Superior (Classe/Grupo)]],'Lista de classes'!I:J,2,FALSE)</f>
        <v>#N/A</v>
      </c>
      <c r="L14" s="9"/>
      <c r="M14" s="9"/>
      <c r="N14" s="9"/>
      <c r="O14" s="9"/>
      <c r="P14" s="9"/>
      <c r="Q14" s="13"/>
      <c r="R14" s="18"/>
      <c r="S14" s="18">
        <f>PCA!$Q14*PCA!$R14</f>
        <v>0</v>
      </c>
      <c r="T14" s="18"/>
      <c r="U14" s="52"/>
      <c r="V14" s="53"/>
      <c r="W14" s="53"/>
      <c r="X14" s="53"/>
      <c r="Y14" s="53" t="e">
        <f>VLOOKUP(Table_1[[#This Row],[Projeto Planejamento Estratégico]],'Projetos PE'!A:C,2,FALSE)</f>
        <v>#N/A</v>
      </c>
      <c r="Z14" s="53" t="e">
        <f>VLOOKUP(Table_1[[#This Row],[Projeto Planejamento Estratégico]],'Projetos PE'!A:C,3,FALSE)</f>
        <v>#N/A</v>
      </c>
      <c r="AA14" s="8"/>
      <c r="AB14" s="8"/>
      <c r="AC14" s="8"/>
      <c r="AD14" s="8"/>
    </row>
    <row r="15" spans="1:30" x14ac:dyDescent="0.25">
      <c r="A15" s="54" t="str">
        <f t="shared" si="0"/>
        <v>Unidade Responsável</v>
      </c>
      <c r="B15" s="9">
        <f t="shared" si="2"/>
        <v>927744</v>
      </c>
      <c r="C15" s="10">
        <f t="shared" si="1"/>
        <v>10</v>
      </c>
      <c r="D15" s="10"/>
      <c r="E15" s="49"/>
      <c r="F15" s="49"/>
      <c r="G15" s="9"/>
      <c r="H15" s="10">
        <v>2</v>
      </c>
      <c r="I15" s="9"/>
      <c r="J15" s="10"/>
      <c r="K15" s="11" t="e">
        <f>VLOOKUP(Table_1[[#This Row],[Código da Classificação Superior (Classe/Grupo)]],'Lista de classes'!I:J,2,FALSE)</f>
        <v>#N/A</v>
      </c>
      <c r="L15" s="9"/>
      <c r="M15" s="9"/>
      <c r="N15" s="9"/>
      <c r="O15" s="9"/>
      <c r="P15" s="9"/>
      <c r="Q15" s="13"/>
      <c r="R15" s="18"/>
      <c r="S15" s="18">
        <f>PCA!$Q15*PCA!$R15</f>
        <v>0</v>
      </c>
      <c r="T15" s="18"/>
      <c r="U15" s="52"/>
      <c r="V15" s="53"/>
      <c r="W15" s="53"/>
      <c r="X15" s="53"/>
      <c r="Y15" s="53" t="e">
        <f>VLOOKUP(Table_1[[#This Row],[Projeto Planejamento Estratégico]],'Projetos PE'!A:C,2,FALSE)</f>
        <v>#N/A</v>
      </c>
      <c r="Z15" s="53" t="e">
        <f>VLOOKUP(Table_1[[#This Row],[Projeto Planejamento Estratégico]],'Projetos PE'!A:C,3,FALSE)</f>
        <v>#N/A</v>
      </c>
      <c r="AA15" s="8"/>
      <c r="AB15" s="8"/>
      <c r="AC15" s="8"/>
      <c r="AD15" s="8"/>
    </row>
    <row r="16" spans="1:30" x14ac:dyDescent="0.25">
      <c r="A16" s="54" t="str">
        <f t="shared" si="0"/>
        <v>Unidade Responsável</v>
      </c>
      <c r="B16" s="9">
        <f t="shared" si="2"/>
        <v>927744</v>
      </c>
      <c r="C16" s="10">
        <f t="shared" si="1"/>
        <v>11</v>
      </c>
      <c r="D16" s="10"/>
      <c r="E16" s="49"/>
      <c r="F16" s="49"/>
      <c r="G16" s="9"/>
      <c r="H16" s="10">
        <v>2</v>
      </c>
      <c r="I16" s="9"/>
      <c r="J16" s="10"/>
      <c r="K16" s="11" t="e">
        <f>VLOOKUP(Table_1[[#This Row],[Código da Classificação Superior (Classe/Grupo)]],'Lista de classes'!I:J,2,FALSE)</f>
        <v>#N/A</v>
      </c>
      <c r="L16" s="9"/>
      <c r="M16" s="9"/>
      <c r="N16" s="9"/>
      <c r="O16" s="9"/>
      <c r="P16" s="9"/>
      <c r="Q16" s="13"/>
      <c r="R16" s="18"/>
      <c r="S16" s="18">
        <f>PCA!$Q16*PCA!$R16</f>
        <v>0</v>
      </c>
      <c r="T16" s="18"/>
      <c r="U16" s="52"/>
      <c r="V16" s="53"/>
      <c r="W16" s="53"/>
      <c r="X16" s="53"/>
      <c r="Y16" s="53" t="e">
        <f>VLOOKUP(Table_1[[#This Row],[Projeto Planejamento Estratégico]],'Projetos PE'!A:C,2,FALSE)</f>
        <v>#N/A</v>
      </c>
      <c r="Z16" s="53" t="e">
        <f>VLOOKUP(Table_1[[#This Row],[Projeto Planejamento Estratégico]],'Projetos PE'!A:C,3,FALSE)</f>
        <v>#N/A</v>
      </c>
      <c r="AA16" s="8"/>
      <c r="AB16" s="8"/>
      <c r="AC16" s="8"/>
      <c r="AD16" s="8"/>
    </row>
    <row r="17" spans="1:30" x14ac:dyDescent="0.25">
      <c r="A17" s="54" t="str">
        <f t="shared" si="0"/>
        <v>Unidade Responsável</v>
      </c>
      <c r="B17" s="9">
        <f t="shared" si="2"/>
        <v>927744</v>
      </c>
      <c r="C17" s="10">
        <f t="shared" si="1"/>
        <v>12</v>
      </c>
      <c r="D17" s="10"/>
      <c r="E17" s="49"/>
      <c r="F17" s="49"/>
      <c r="G17" s="9"/>
      <c r="H17" s="10">
        <v>2</v>
      </c>
      <c r="I17" s="9"/>
      <c r="J17" s="10"/>
      <c r="K17" s="11" t="e">
        <f>VLOOKUP(Table_1[[#This Row],[Código da Classificação Superior (Classe/Grupo)]],'Lista de classes'!I:J,2,FALSE)</f>
        <v>#N/A</v>
      </c>
      <c r="L17" s="9"/>
      <c r="M17" s="52"/>
      <c r="N17" s="55"/>
      <c r="O17" s="9"/>
      <c r="P17" s="9"/>
      <c r="Q17" s="13"/>
      <c r="R17" s="18"/>
      <c r="S17" s="18">
        <f>PCA!$Q17*PCA!$R17</f>
        <v>0</v>
      </c>
      <c r="T17" s="18"/>
      <c r="U17" s="52"/>
      <c r="V17" s="53"/>
      <c r="W17" s="53"/>
      <c r="X17" s="53"/>
      <c r="Y17" s="53" t="e">
        <f>VLOOKUP(Table_1[[#This Row],[Projeto Planejamento Estratégico]],'Projetos PE'!A:C,2,FALSE)</f>
        <v>#N/A</v>
      </c>
      <c r="Z17" s="53" t="e">
        <f>VLOOKUP(Table_1[[#This Row],[Projeto Planejamento Estratégico]],'Projetos PE'!A:C,3,FALSE)</f>
        <v>#N/A</v>
      </c>
      <c r="AA17" s="8"/>
      <c r="AB17" s="8"/>
      <c r="AC17" s="8"/>
      <c r="AD17" s="8"/>
    </row>
    <row r="18" spans="1:30" x14ac:dyDescent="0.25">
      <c r="A18" s="54" t="str">
        <f t="shared" si="0"/>
        <v>Unidade Responsável</v>
      </c>
      <c r="B18" s="9">
        <f t="shared" si="2"/>
        <v>927744</v>
      </c>
      <c r="C18" s="10">
        <f t="shared" si="1"/>
        <v>13</v>
      </c>
      <c r="D18" s="10"/>
      <c r="E18" s="49"/>
      <c r="F18" s="49"/>
      <c r="G18" s="9"/>
      <c r="H18" s="10">
        <v>2</v>
      </c>
      <c r="I18" s="9"/>
      <c r="J18" s="10"/>
      <c r="K18" s="11" t="e">
        <f>VLOOKUP(Table_1[[#This Row],[Código da Classificação Superior (Classe/Grupo)]],'Lista de classes'!I:J,2,FALSE)</f>
        <v>#N/A</v>
      </c>
      <c r="L18" s="9"/>
      <c r="M18" s="9"/>
      <c r="N18" s="9"/>
      <c r="O18" s="9"/>
      <c r="P18" s="9"/>
      <c r="Q18" s="13"/>
      <c r="R18" s="18"/>
      <c r="S18" s="18">
        <f>PCA!$Q18*PCA!$R18</f>
        <v>0</v>
      </c>
      <c r="T18" s="18"/>
      <c r="U18" s="52"/>
      <c r="V18" s="53"/>
      <c r="W18" s="53"/>
      <c r="X18" s="53"/>
      <c r="Y18" s="53" t="e">
        <f>VLOOKUP(Table_1[[#This Row],[Projeto Planejamento Estratégico]],'Projetos PE'!A:C,2,FALSE)</f>
        <v>#N/A</v>
      </c>
      <c r="Z18" s="53" t="e">
        <f>VLOOKUP(Table_1[[#This Row],[Projeto Planejamento Estratégico]],'Projetos PE'!A:C,3,FALSE)</f>
        <v>#N/A</v>
      </c>
      <c r="AA18" s="8"/>
      <c r="AB18" s="8"/>
      <c r="AC18" s="8"/>
      <c r="AD18" s="8"/>
    </row>
    <row r="19" spans="1:30" x14ac:dyDescent="0.25">
      <c r="A19" s="54" t="str">
        <f t="shared" si="0"/>
        <v>Unidade Responsável</v>
      </c>
      <c r="B19" s="9">
        <f t="shared" si="2"/>
        <v>927744</v>
      </c>
      <c r="C19" s="10">
        <f t="shared" si="1"/>
        <v>14</v>
      </c>
      <c r="D19" s="10"/>
      <c r="E19" s="49"/>
      <c r="F19" s="49"/>
      <c r="G19" s="9"/>
      <c r="H19" s="10">
        <v>2</v>
      </c>
      <c r="I19" s="9"/>
      <c r="J19" s="10"/>
      <c r="K19" s="11" t="e">
        <f>VLOOKUP(Table_1[[#This Row],[Código da Classificação Superior (Classe/Grupo)]],'Lista de classes'!I:J,2,FALSE)</f>
        <v>#N/A</v>
      </c>
      <c r="L19" s="9"/>
      <c r="M19" s="13"/>
      <c r="N19" s="55"/>
      <c r="O19" s="55"/>
      <c r="P19" s="9"/>
      <c r="Q19" s="13"/>
      <c r="R19" s="18"/>
      <c r="S19" s="18">
        <f>PCA!$Q19*PCA!$R19</f>
        <v>0</v>
      </c>
      <c r="T19" s="18"/>
      <c r="U19" s="52"/>
      <c r="V19" s="53"/>
      <c r="W19" s="53"/>
      <c r="X19" s="53"/>
      <c r="Y19" s="53" t="e">
        <f>VLOOKUP(Table_1[[#This Row],[Projeto Planejamento Estratégico]],'Projetos PE'!A:C,2,FALSE)</f>
        <v>#N/A</v>
      </c>
      <c r="Z19" s="53" t="e">
        <f>VLOOKUP(Table_1[[#This Row],[Projeto Planejamento Estratégico]],'Projetos PE'!A:C,3,FALSE)</f>
        <v>#N/A</v>
      </c>
      <c r="AA19" s="8"/>
      <c r="AB19" s="8"/>
      <c r="AC19" s="8"/>
      <c r="AD19" s="8"/>
    </row>
    <row r="20" spans="1:30" x14ac:dyDescent="0.25">
      <c r="A20" s="54" t="str">
        <f t="shared" si="0"/>
        <v>Unidade Responsável</v>
      </c>
      <c r="B20" s="9">
        <f t="shared" si="2"/>
        <v>927744</v>
      </c>
      <c r="C20" s="10">
        <f t="shared" si="1"/>
        <v>15</v>
      </c>
      <c r="D20" s="10"/>
      <c r="E20" s="49"/>
      <c r="F20" s="49"/>
      <c r="G20" s="9"/>
      <c r="H20" s="10">
        <v>2</v>
      </c>
      <c r="I20" s="9"/>
      <c r="J20" s="10"/>
      <c r="K20" s="11" t="e">
        <f>VLOOKUP(Table_1[[#This Row],[Código da Classificação Superior (Classe/Grupo)]],'Lista de classes'!I:J,2,FALSE)</f>
        <v>#N/A</v>
      </c>
      <c r="L20" s="9"/>
      <c r="M20" s="9"/>
      <c r="N20" s="9"/>
      <c r="O20" s="9"/>
      <c r="P20" s="9"/>
      <c r="Q20" s="13"/>
      <c r="R20" s="18"/>
      <c r="S20" s="18">
        <f>PCA!$Q20*PCA!$R20</f>
        <v>0</v>
      </c>
      <c r="T20" s="18"/>
      <c r="U20" s="52"/>
      <c r="V20" s="53"/>
      <c r="W20" s="53"/>
      <c r="X20" s="53"/>
      <c r="Y20" s="53" t="e">
        <f>VLOOKUP(Table_1[[#This Row],[Projeto Planejamento Estratégico]],'Projetos PE'!A:C,2,FALSE)</f>
        <v>#N/A</v>
      </c>
      <c r="Z20" s="53" t="e">
        <f>VLOOKUP(Table_1[[#This Row],[Projeto Planejamento Estratégico]],'Projetos PE'!A:C,3,FALSE)</f>
        <v>#N/A</v>
      </c>
      <c r="AA20" s="8"/>
      <c r="AB20" s="8"/>
      <c r="AC20" s="8"/>
      <c r="AD20" s="8"/>
    </row>
    <row r="21" spans="1:30" x14ac:dyDescent="0.25">
      <c r="A21" s="54" t="str">
        <f t="shared" si="0"/>
        <v>Unidade Responsável</v>
      </c>
      <c r="B21" s="9">
        <f t="shared" si="2"/>
        <v>927744</v>
      </c>
      <c r="C21" s="10">
        <f t="shared" si="1"/>
        <v>16</v>
      </c>
      <c r="D21" s="10"/>
      <c r="E21" s="49"/>
      <c r="F21" s="49"/>
      <c r="G21" s="9"/>
      <c r="H21" s="10">
        <v>2</v>
      </c>
      <c r="I21" s="9"/>
      <c r="J21" s="10"/>
      <c r="K21" s="11" t="e">
        <f>VLOOKUP(Table_1[[#This Row],[Código da Classificação Superior (Classe/Grupo)]],'Lista de classes'!I:J,2,FALSE)</f>
        <v>#N/A</v>
      </c>
      <c r="L21" s="9"/>
      <c r="M21" s="9"/>
      <c r="N21" s="9"/>
      <c r="O21" s="9"/>
      <c r="P21" s="9"/>
      <c r="Q21" s="13"/>
      <c r="R21" s="18"/>
      <c r="S21" s="18">
        <f>PCA!$Q21*PCA!$R21</f>
        <v>0</v>
      </c>
      <c r="T21" s="18"/>
      <c r="U21" s="52"/>
      <c r="V21" s="53"/>
      <c r="W21" s="53"/>
      <c r="X21" s="53"/>
      <c r="Y21" s="53" t="e">
        <f>VLOOKUP(Table_1[[#This Row],[Projeto Planejamento Estratégico]],'Projetos PE'!A:C,2,FALSE)</f>
        <v>#N/A</v>
      </c>
      <c r="Z21" s="53" t="e">
        <f>VLOOKUP(Table_1[[#This Row],[Projeto Planejamento Estratégico]],'Projetos PE'!A:C,3,FALSE)</f>
        <v>#N/A</v>
      </c>
      <c r="AA21" s="8"/>
      <c r="AB21" s="8"/>
      <c r="AC21" s="8"/>
      <c r="AD21" s="8"/>
    </row>
    <row r="22" spans="1:30" x14ac:dyDescent="0.25">
      <c r="A22" s="54" t="str">
        <f t="shared" si="0"/>
        <v>Unidade Responsável</v>
      </c>
      <c r="B22" s="9">
        <f t="shared" si="2"/>
        <v>927744</v>
      </c>
      <c r="C22" s="10">
        <f t="shared" si="1"/>
        <v>17</v>
      </c>
      <c r="D22" s="10"/>
      <c r="E22" s="49"/>
      <c r="F22" s="49"/>
      <c r="G22" s="9"/>
      <c r="H22" s="10">
        <v>2</v>
      </c>
      <c r="I22" s="9"/>
      <c r="J22" s="10"/>
      <c r="K22" s="11" t="e">
        <f>VLOOKUP(Table_1[[#This Row],[Código da Classificação Superior (Classe/Grupo)]],'Lista de classes'!I:J,2,FALSE)</f>
        <v>#N/A</v>
      </c>
      <c r="L22" s="9"/>
      <c r="M22" s="9"/>
      <c r="N22" s="9"/>
      <c r="O22" s="9"/>
      <c r="P22" s="9"/>
      <c r="Q22" s="13"/>
      <c r="R22" s="18"/>
      <c r="S22" s="18">
        <f>PCA!$Q22*PCA!$R22</f>
        <v>0</v>
      </c>
      <c r="T22" s="18"/>
      <c r="U22" s="52"/>
      <c r="V22" s="53"/>
      <c r="W22" s="53"/>
      <c r="X22" s="53"/>
      <c r="Y22" s="53" t="e">
        <f>VLOOKUP(Table_1[[#This Row],[Projeto Planejamento Estratégico]],'Projetos PE'!A:C,2,FALSE)</f>
        <v>#N/A</v>
      </c>
      <c r="Z22" s="53" t="e">
        <f>VLOOKUP(Table_1[[#This Row],[Projeto Planejamento Estratégico]],'Projetos PE'!A:C,3,FALSE)</f>
        <v>#N/A</v>
      </c>
      <c r="AA22" s="8"/>
      <c r="AB22" s="8"/>
      <c r="AC22" s="8"/>
      <c r="AD22" s="8"/>
    </row>
    <row r="23" spans="1:30" x14ac:dyDescent="0.25">
      <c r="A23" s="54" t="str">
        <f t="shared" si="0"/>
        <v>Unidade Responsável</v>
      </c>
      <c r="B23" s="9">
        <f t="shared" si="2"/>
        <v>927744</v>
      </c>
      <c r="C23" s="10">
        <f t="shared" si="1"/>
        <v>18</v>
      </c>
      <c r="D23" s="10"/>
      <c r="E23" s="49"/>
      <c r="F23" s="49"/>
      <c r="G23" s="9"/>
      <c r="H23" s="10">
        <v>2</v>
      </c>
      <c r="I23" s="9"/>
      <c r="J23" s="10"/>
      <c r="K23" s="11" t="e">
        <f>VLOOKUP(Table_1[[#This Row],[Código da Classificação Superior (Classe/Grupo)]],'Lista de classes'!I:J,2,FALSE)</f>
        <v>#N/A</v>
      </c>
      <c r="L23" s="9"/>
      <c r="M23" s="9"/>
      <c r="N23" s="9"/>
      <c r="O23" s="9"/>
      <c r="P23" s="9"/>
      <c r="Q23" s="13"/>
      <c r="R23" s="18"/>
      <c r="S23" s="18">
        <f>PCA!$Q23*PCA!$R23</f>
        <v>0</v>
      </c>
      <c r="T23" s="18"/>
      <c r="U23" s="52"/>
      <c r="V23" s="53"/>
      <c r="W23" s="53"/>
      <c r="X23" s="53"/>
      <c r="Y23" s="53" t="e">
        <f>VLOOKUP(Table_1[[#This Row],[Projeto Planejamento Estratégico]],'Projetos PE'!A:C,2,FALSE)</f>
        <v>#N/A</v>
      </c>
      <c r="Z23" s="53" t="e">
        <f>VLOOKUP(Table_1[[#This Row],[Projeto Planejamento Estratégico]],'Projetos PE'!A:C,3,FALSE)</f>
        <v>#N/A</v>
      </c>
      <c r="AA23" s="8"/>
      <c r="AB23" s="8"/>
      <c r="AC23" s="8"/>
      <c r="AD23" s="8"/>
    </row>
    <row r="24" spans="1:30" x14ac:dyDescent="0.25">
      <c r="A24" s="54" t="str">
        <f t="shared" si="0"/>
        <v>Unidade Responsável</v>
      </c>
      <c r="B24" s="9">
        <f t="shared" si="2"/>
        <v>927744</v>
      </c>
      <c r="C24" s="10">
        <f t="shared" si="1"/>
        <v>19</v>
      </c>
      <c r="D24" s="10"/>
      <c r="E24" s="49"/>
      <c r="F24" s="49"/>
      <c r="G24" s="9"/>
      <c r="H24" s="10">
        <v>2</v>
      </c>
      <c r="I24" s="9"/>
      <c r="J24" s="10"/>
      <c r="K24" s="11" t="e">
        <f>VLOOKUP(Table_1[[#This Row],[Código da Classificação Superior (Classe/Grupo)]],'Lista de classes'!I:J,2,FALSE)</f>
        <v>#N/A</v>
      </c>
      <c r="L24" s="9"/>
      <c r="M24" s="9"/>
      <c r="N24" s="9"/>
      <c r="O24" s="9"/>
      <c r="P24" s="9"/>
      <c r="Q24" s="13"/>
      <c r="R24" s="18"/>
      <c r="S24" s="18">
        <f>PCA!$Q24*PCA!$R24</f>
        <v>0</v>
      </c>
      <c r="T24" s="18"/>
      <c r="U24" s="52"/>
      <c r="V24" s="53"/>
      <c r="W24" s="53"/>
      <c r="X24" s="53"/>
      <c r="Y24" s="53" t="e">
        <f>VLOOKUP(Table_1[[#This Row],[Projeto Planejamento Estratégico]],'Projetos PE'!A:C,2,FALSE)</f>
        <v>#N/A</v>
      </c>
      <c r="Z24" s="53" t="e">
        <f>VLOOKUP(Table_1[[#This Row],[Projeto Planejamento Estratégico]],'Projetos PE'!A:C,3,FALSE)</f>
        <v>#N/A</v>
      </c>
      <c r="AA24" s="8"/>
      <c r="AB24" s="8"/>
      <c r="AC24" s="8"/>
      <c r="AD24" s="8"/>
    </row>
    <row r="25" spans="1:30" ht="15.75" customHeight="1" x14ac:dyDescent="0.25">
      <c r="A25" s="54" t="str">
        <f t="shared" si="0"/>
        <v>Unidade Responsável</v>
      </c>
      <c r="B25" s="9">
        <f t="shared" si="2"/>
        <v>927744</v>
      </c>
      <c r="C25" s="10">
        <f t="shared" si="1"/>
        <v>20</v>
      </c>
      <c r="D25" s="10"/>
      <c r="E25" s="49"/>
      <c r="F25" s="49"/>
      <c r="G25" s="9"/>
      <c r="H25" s="10">
        <v>2</v>
      </c>
      <c r="I25" s="9"/>
      <c r="J25" s="10"/>
      <c r="K25" s="11" t="e">
        <f>VLOOKUP(Table_1[[#This Row],[Código da Classificação Superior (Classe/Grupo)]],'Lista de classes'!I:J,2,FALSE)</f>
        <v>#N/A</v>
      </c>
      <c r="L25" s="9"/>
      <c r="M25" s="9"/>
      <c r="N25" s="9"/>
      <c r="O25" s="9"/>
      <c r="P25" s="9"/>
      <c r="Q25" s="13"/>
      <c r="R25" s="18"/>
      <c r="S25" s="18">
        <f>PCA!$Q25*PCA!$R25</f>
        <v>0</v>
      </c>
      <c r="T25" s="18"/>
      <c r="U25" s="52"/>
      <c r="V25" s="53"/>
      <c r="W25" s="53"/>
      <c r="X25" s="53"/>
      <c r="Y25" s="53" t="e">
        <f>VLOOKUP(Table_1[[#This Row],[Projeto Planejamento Estratégico]],'Projetos PE'!A:C,2,FALSE)</f>
        <v>#N/A</v>
      </c>
      <c r="Z25" s="53" t="e">
        <f>VLOOKUP(Table_1[[#This Row],[Projeto Planejamento Estratégico]],'Projetos PE'!A:C,3,FALSE)</f>
        <v>#N/A</v>
      </c>
      <c r="AA25" s="8"/>
      <c r="AB25" s="8"/>
      <c r="AC25" s="8"/>
      <c r="AD25" s="8"/>
    </row>
    <row r="26" spans="1:30" ht="15.75" customHeight="1" x14ac:dyDescent="0.25">
      <c r="A26" s="54" t="str">
        <f t="shared" si="0"/>
        <v>Unidade Responsável</v>
      </c>
      <c r="B26" s="9">
        <f t="shared" si="2"/>
        <v>927744</v>
      </c>
      <c r="C26" s="10">
        <f t="shared" si="1"/>
        <v>21</v>
      </c>
      <c r="D26" s="10"/>
      <c r="E26" s="49"/>
      <c r="F26" s="49"/>
      <c r="G26" s="9"/>
      <c r="H26" s="10">
        <v>2</v>
      </c>
      <c r="I26" s="9"/>
      <c r="J26" s="10"/>
      <c r="K26" s="11" t="e">
        <f>VLOOKUP(Table_1[[#This Row],[Código da Classificação Superior (Classe/Grupo)]],'Lista de classes'!I:J,2,FALSE)</f>
        <v>#N/A</v>
      </c>
      <c r="L26" s="9"/>
      <c r="M26" s="9"/>
      <c r="N26" s="9"/>
      <c r="O26" s="9"/>
      <c r="P26" s="9"/>
      <c r="Q26" s="13"/>
      <c r="R26" s="18"/>
      <c r="S26" s="18">
        <f>PCA!$Q26*PCA!$R26</f>
        <v>0</v>
      </c>
      <c r="T26" s="18"/>
      <c r="U26" s="52"/>
      <c r="V26" s="53"/>
      <c r="W26" s="53"/>
      <c r="X26" s="53"/>
      <c r="Y26" s="53" t="e">
        <f>VLOOKUP(Table_1[[#This Row],[Projeto Planejamento Estratégico]],'Projetos PE'!A:C,2,FALSE)</f>
        <v>#N/A</v>
      </c>
      <c r="Z26" s="53" t="e">
        <f>VLOOKUP(Table_1[[#This Row],[Projeto Planejamento Estratégico]],'Projetos PE'!A:C,3,FALSE)</f>
        <v>#N/A</v>
      </c>
      <c r="AA26" s="8"/>
      <c r="AB26" s="8"/>
      <c r="AC26" s="8"/>
      <c r="AD26" s="8"/>
    </row>
    <row r="27" spans="1:30" ht="15.75" customHeight="1" x14ac:dyDescent="0.25">
      <c r="A27" s="54" t="str">
        <f t="shared" si="0"/>
        <v>Unidade Responsável</v>
      </c>
      <c r="B27" s="9">
        <f t="shared" si="2"/>
        <v>927744</v>
      </c>
      <c r="C27" s="10">
        <f t="shared" si="1"/>
        <v>22</v>
      </c>
      <c r="D27" s="10"/>
      <c r="E27" s="49"/>
      <c r="F27" s="49"/>
      <c r="G27" s="9"/>
      <c r="H27" s="10">
        <v>2</v>
      </c>
      <c r="I27" s="9"/>
      <c r="J27" s="10"/>
      <c r="K27" s="11" t="e">
        <f>VLOOKUP(Table_1[[#This Row],[Código da Classificação Superior (Classe/Grupo)]],'Lista de classes'!I:J,2,FALSE)</f>
        <v>#N/A</v>
      </c>
      <c r="L27" s="9"/>
      <c r="M27" s="9"/>
      <c r="N27" s="9"/>
      <c r="O27" s="9"/>
      <c r="P27" s="9"/>
      <c r="Q27" s="13"/>
      <c r="R27" s="18"/>
      <c r="S27" s="18">
        <f>PCA!$Q27*PCA!$R27</f>
        <v>0</v>
      </c>
      <c r="T27" s="18"/>
      <c r="U27" s="52"/>
      <c r="V27" s="53"/>
      <c r="W27" s="53"/>
      <c r="X27" s="53"/>
      <c r="Y27" s="53" t="e">
        <f>VLOOKUP(Table_1[[#This Row],[Projeto Planejamento Estratégico]],'Projetos PE'!A:C,2,FALSE)</f>
        <v>#N/A</v>
      </c>
      <c r="Z27" s="53" t="e">
        <f>VLOOKUP(Table_1[[#This Row],[Projeto Planejamento Estratégico]],'Projetos PE'!A:C,3,FALSE)</f>
        <v>#N/A</v>
      </c>
      <c r="AA27" s="8"/>
      <c r="AB27" s="8"/>
      <c r="AC27" s="8"/>
      <c r="AD27" s="8"/>
    </row>
    <row r="28" spans="1:30" ht="15.75" customHeight="1" x14ac:dyDescent="0.25">
      <c r="A28" s="54" t="str">
        <f t="shared" si="0"/>
        <v>Unidade Responsável</v>
      </c>
      <c r="B28" s="9">
        <f t="shared" si="2"/>
        <v>927744</v>
      </c>
      <c r="C28" s="10">
        <f t="shared" si="1"/>
        <v>23</v>
      </c>
      <c r="D28" s="10"/>
      <c r="E28" s="49"/>
      <c r="F28" s="49"/>
      <c r="G28" s="9"/>
      <c r="H28" s="10">
        <v>2</v>
      </c>
      <c r="I28" s="9"/>
      <c r="J28" s="10"/>
      <c r="K28" s="11" t="e">
        <f>VLOOKUP(Table_1[[#This Row],[Código da Classificação Superior (Classe/Grupo)]],'Lista de classes'!I:J,2,FALSE)</f>
        <v>#N/A</v>
      </c>
      <c r="L28" s="9"/>
      <c r="M28" s="9"/>
      <c r="N28" s="9"/>
      <c r="O28" s="9"/>
      <c r="P28" s="9"/>
      <c r="Q28" s="13"/>
      <c r="R28" s="18"/>
      <c r="S28" s="18">
        <f>PCA!$Q28*PCA!$R28</f>
        <v>0</v>
      </c>
      <c r="T28" s="18"/>
      <c r="U28" s="52"/>
      <c r="V28" s="53"/>
      <c r="W28" s="53"/>
      <c r="X28" s="53"/>
      <c r="Y28" s="53" t="e">
        <f>VLOOKUP(Table_1[[#This Row],[Projeto Planejamento Estratégico]],'Projetos PE'!A:C,2,FALSE)</f>
        <v>#N/A</v>
      </c>
      <c r="Z28" s="53" t="e">
        <f>VLOOKUP(Table_1[[#This Row],[Projeto Planejamento Estratégico]],'Projetos PE'!A:C,3,FALSE)</f>
        <v>#N/A</v>
      </c>
      <c r="AA28" s="8"/>
      <c r="AB28" s="8"/>
      <c r="AC28" s="8"/>
      <c r="AD28" s="8"/>
    </row>
    <row r="29" spans="1:30" ht="15.75" customHeight="1" x14ac:dyDescent="0.25">
      <c r="A29" s="54" t="str">
        <f t="shared" si="0"/>
        <v>Unidade Responsável</v>
      </c>
      <c r="B29" s="9">
        <f t="shared" si="2"/>
        <v>927744</v>
      </c>
      <c r="C29" s="10">
        <f t="shared" si="1"/>
        <v>24</v>
      </c>
      <c r="D29" s="10"/>
      <c r="E29" s="49"/>
      <c r="F29" s="49"/>
      <c r="G29" s="9"/>
      <c r="H29" s="10">
        <v>2</v>
      </c>
      <c r="I29" s="9"/>
      <c r="J29" s="10"/>
      <c r="K29" s="11" t="e">
        <f>VLOOKUP(Table_1[[#This Row],[Código da Classificação Superior (Classe/Grupo)]],'Lista de classes'!I:J,2,FALSE)</f>
        <v>#N/A</v>
      </c>
      <c r="L29" s="9"/>
      <c r="M29" s="9"/>
      <c r="N29" s="9"/>
      <c r="O29" s="9"/>
      <c r="P29" s="9"/>
      <c r="Q29" s="13"/>
      <c r="R29" s="18"/>
      <c r="S29" s="18">
        <f>PCA!$Q29*PCA!$R29</f>
        <v>0</v>
      </c>
      <c r="T29" s="18"/>
      <c r="U29" s="52"/>
      <c r="V29" s="53"/>
      <c r="W29" s="53"/>
      <c r="X29" s="53"/>
      <c r="Y29" s="53" t="e">
        <f>VLOOKUP(Table_1[[#This Row],[Projeto Planejamento Estratégico]],'Projetos PE'!A:C,2,FALSE)</f>
        <v>#N/A</v>
      </c>
      <c r="Z29" s="53" t="e">
        <f>VLOOKUP(Table_1[[#This Row],[Projeto Planejamento Estratégico]],'Projetos PE'!A:C,3,FALSE)</f>
        <v>#N/A</v>
      </c>
      <c r="AA29" s="8"/>
      <c r="AB29" s="8"/>
      <c r="AC29" s="8"/>
      <c r="AD29" s="8"/>
    </row>
    <row r="30" spans="1:30" ht="15.75" customHeight="1" x14ac:dyDescent="0.25">
      <c r="A30" s="54" t="str">
        <f t="shared" si="0"/>
        <v>Unidade Responsável</v>
      </c>
      <c r="B30" s="9">
        <f t="shared" si="2"/>
        <v>927744</v>
      </c>
      <c r="C30" s="10">
        <f t="shared" si="1"/>
        <v>25</v>
      </c>
      <c r="D30" s="10"/>
      <c r="E30" s="49"/>
      <c r="F30" s="49"/>
      <c r="G30" s="9"/>
      <c r="H30" s="10">
        <v>2</v>
      </c>
      <c r="I30" s="9"/>
      <c r="J30" s="10"/>
      <c r="K30" s="11" t="e">
        <f>VLOOKUP(Table_1[[#This Row],[Código da Classificação Superior (Classe/Grupo)]],'Lista de classes'!I:J,2,FALSE)</f>
        <v>#N/A</v>
      </c>
      <c r="L30" s="9"/>
      <c r="M30" s="9"/>
      <c r="N30" s="9"/>
      <c r="O30" s="9"/>
      <c r="P30" s="9"/>
      <c r="Q30" s="13"/>
      <c r="R30" s="18"/>
      <c r="S30" s="18">
        <f>PCA!$Q30*PCA!$R30</f>
        <v>0</v>
      </c>
      <c r="T30" s="18"/>
      <c r="U30" s="52"/>
      <c r="V30" s="53"/>
      <c r="W30" s="53"/>
      <c r="X30" s="53"/>
      <c r="Y30" s="53" t="e">
        <f>VLOOKUP(Table_1[[#This Row],[Projeto Planejamento Estratégico]],'Projetos PE'!A:C,2,FALSE)</f>
        <v>#N/A</v>
      </c>
      <c r="Z30" s="53" t="e">
        <f>VLOOKUP(Table_1[[#This Row],[Projeto Planejamento Estratégico]],'Projetos PE'!A:C,3,FALSE)</f>
        <v>#N/A</v>
      </c>
      <c r="AA30" s="8"/>
      <c r="AB30" s="8"/>
      <c r="AC30" s="8"/>
      <c r="AD30" s="8"/>
    </row>
    <row r="31" spans="1:30" ht="15.75" customHeight="1" x14ac:dyDescent="0.25">
      <c r="A31" s="54" t="str">
        <f t="shared" si="0"/>
        <v>Unidade Responsável</v>
      </c>
      <c r="B31" s="9">
        <f t="shared" si="2"/>
        <v>927744</v>
      </c>
      <c r="C31" s="10">
        <f t="shared" si="1"/>
        <v>26</v>
      </c>
      <c r="D31" s="10"/>
      <c r="E31" s="49"/>
      <c r="F31" s="49"/>
      <c r="G31" s="9"/>
      <c r="H31" s="10">
        <v>2</v>
      </c>
      <c r="I31" s="9"/>
      <c r="J31" s="10"/>
      <c r="K31" s="11" t="e">
        <f>VLOOKUP(Table_1[[#This Row],[Código da Classificação Superior (Classe/Grupo)]],'Lista de classes'!I:J,2,FALSE)</f>
        <v>#N/A</v>
      </c>
      <c r="L31" s="9"/>
      <c r="M31" s="9"/>
      <c r="N31" s="9"/>
      <c r="O31" s="9"/>
      <c r="P31" s="9"/>
      <c r="Q31" s="13"/>
      <c r="R31" s="18"/>
      <c r="S31" s="18">
        <f>PCA!$Q31*PCA!$R31</f>
        <v>0</v>
      </c>
      <c r="T31" s="18"/>
      <c r="U31" s="52"/>
      <c r="V31" s="53"/>
      <c r="W31" s="53"/>
      <c r="X31" s="53"/>
      <c r="Y31" s="53" t="e">
        <f>VLOOKUP(Table_1[[#This Row],[Projeto Planejamento Estratégico]],'Projetos PE'!A:C,2,FALSE)</f>
        <v>#N/A</v>
      </c>
      <c r="Z31" s="53" t="e">
        <f>VLOOKUP(Table_1[[#This Row],[Projeto Planejamento Estratégico]],'Projetos PE'!A:C,3,FALSE)</f>
        <v>#N/A</v>
      </c>
      <c r="AA31" s="8"/>
      <c r="AB31" s="8"/>
      <c r="AC31" s="8"/>
      <c r="AD31" s="8"/>
    </row>
    <row r="32" spans="1:30" ht="15.75" customHeight="1" x14ac:dyDescent="0.25">
      <c r="A32" s="54" t="str">
        <f t="shared" si="0"/>
        <v>Unidade Responsável</v>
      </c>
      <c r="B32" s="9">
        <f t="shared" si="2"/>
        <v>927744</v>
      </c>
      <c r="C32" s="10">
        <f t="shared" si="1"/>
        <v>27</v>
      </c>
      <c r="D32" s="10"/>
      <c r="E32" s="49"/>
      <c r="F32" s="49"/>
      <c r="G32" s="9"/>
      <c r="H32" s="10">
        <v>2</v>
      </c>
      <c r="I32" s="9"/>
      <c r="J32" s="10"/>
      <c r="K32" s="11" t="e">
        <f>VLOOKUP(Table_1[[#This Row],[Código da Classificação Superior (Classe/Grupo)]],'Lista de classes'!I:J,2,FALSE)</f>
        <v>#N/A</v>
      </c>
      <c r="L32" s="9"/>
      <c r="M32" s="9"/>
      <c r="N32" s="9"/>
      <c r="O32" s="9"/>
      <c r="P32" s="9"/>
      <c r="Q32" s="13"/>
      <c r="R32" s="18"/>
      <c r="S32" s="18">
        <f>PCA!$Q32*PCA!$R32</f>
        <v>0</v>
      </c>
      <c r="T32" s="18"/>
      <c r="U32" s="52"/>
      <c r="V32" s="53"/>
      <c r="W32" s="53"/>
      <c r="X32" s="53"/>
      <c r="Y32" s="53" t="e">
        <f>VLOOKUP(Table_1[[#This Row],[Projeto Planejamento Estratégico]],'Projetos PE'!A:C,2,FALSE)</f>
        <v>#N/A</v>
      </c>
      <c r="Z32" s="53" t="e">
        <f>VLOOKUP(Table_1[[#This Row],[Projeto Planejamento Estratégico]],'Projetos PE'!A:C,3,FALSE)</f>
        <v>#N/A</v>
      </c>
      <c r="AA32" s="8"/>
      <c r="AB32" s="8"/>
      <c r="AC32" s="8"/>
      <c r="AD32" s="8"/>
    </row>
    <row r="33" spans="1:30" ht="15.75" customHeight="1" x14ac:dyDescent="0.25">
      <c r="A33" s="54" t="str">
        <f t="shared" si="0"/>
        <v>Unidade Responsável</v>
      </c>
      <c r="B33" s="9">
        <f t="shared" si="2"/>
        <v>927744</v>
      </c>
      <c r="C33" s="10">
        <f t="shared" si="1"/>
        <v>28</v>
      </c>
      <c r="D33" s="10"/>
      <c r="E33" s="49"/>
      <c r="F33" s="49"/>
      <c r="G33" s="9"/>
      <c r="H33" s="10">
        <v>2</v>
      </c>
      <c r="I33" s="9"/>
      <c r="J33" s="10"/>
      <c r="K33" s="11" t="e">
        <f>VLOOKUP(Table_1[[#This Row],[Código da Classificação Superior (Classe/Grupo)]],'Lista de classes'!I:J,2,FALSE)</f>
        <v>#N/A</v>
      </c>
      <c r="L33" s="9"/>
      <c r="M33" s="9"/>
      <c r="N33" s="9"/>
      <c r="O33" s="9"/>
      <c r="P33" s="9"/>
      <c r="Q33" s="13"/>
      <c r="R33" s="18"/>
      <c r="S33" s="18">
        <f>PCA!$Q33*PCA!$R33</f>
        <v>0</v>
      </c>
      <c r="T33" s="18"/>
      <c r="U33" s="52"/>
      <c r="V33" s="53"/>
      <c r="W33" s="53"/>
      <c r="X33" s="53"/>
      <c r="Y33" s="53" t="e">
        <f>VLOOKUP(Table_1[[#This Row],[Projeto Planejamento Estratégico]],'Projetos PE'!A:C,2,FALSE)</f>
        <v>#N/A</v>
      </c>
      <c r="Z33" s="53" t="e">
        <f>VLOOKUP(Table_1[[#This Row],[Projeto Planejamento Estratégico]],'Projetos PE'!A:C,3,FALSE)</f>
        <v>#N/A</v>
      </c>
      <c r="AA33" s="8"/>
      <c r="AB33" s="8"/>
      <c r="AC33" s="8"/>
      <c r="AD33" s="8"/>
    </row>
    <row r="34" spans="1:30" ht="15.75" customHeight="1" x14ac:dyDescent="0.25">
      <c r="A34" s="54" t="str">
        <f t="shared" si="0"/>
        <v>Unidade Responsável</v>
      </c>
      <c r="B34" s="9">
        <f t="shared" si="2"/>
        <v>927744</v>
      </c>
      <c r="C34" s="10">
        <f t="shared" si="1"/>
        <v>29</v>
      </c>
      <c r="D34" s="10"/>
      <c r="E34" s="49"/>
      <c r="F34" s="49"/>
      <c r="G34" s="9"/>
      <c r="H34" s="10">
        <v>2</v>
      </c>
      <c r="I34" s="9"/>
      <c r="J34" s="10"/>
      <c r="K34" s="11" t="e">
        <f>VLOOKUP(Table_1[[#This Row],[Código da Classificação Superior (Classe/Grupo)]],'Lista de classes'!I:J,2,FALSE)</f>
        <v>#N/A</v>
      </c>
      <c r="L34" s="9"/>
      <c r="M34" s="9"/>
      <c r="N34" s="9"/>
      <c r="O34" s="9"/>
      <c r="P34" s="9"/>
      <c r="Q34" s="13"/>
      <c r="R34" s="18"/>
      <c r="S34" s="18">
        <f>PCA!$Q34*PCA!$R34</f>
        <v>0</v>
      </c>
      <c r="T34" s="18"/>
      <c r="U34" s="52"/>
      <c r="V34" s="53"/>
      <c r="W34" s="53"/>
      <c r="X34" s="53"/>
      <c r="Y34" s="53" t="e">
        <f>VLOOKUP(Table_1[[#This Row],[Projeto Planejamento Estratégico]],'Projetos PE'!A:C,2,FALSE)</f>
        <v>#N/A</v>
      </c>
      <c r="Z34" s="53" t="e">
        <f>VLOOKUP(Table_1[[#This Row],[Projeto Planejamento Estratégico]],'Projetos PE'!A:C,3,FALSE)</f>
        <v>#N/A</v>
      </c>
      <c r="AA34" s="8"/>
      <c r="AB34" s="8"/>
      <c r="AC34" s="8"/>
      <c r="AD34" s="8"/>
    </row>
    <row r="35" spans="1:30" ht="15.75" customHeight="1" x14ac:dyDescent="0.25">
      <c r="A35" s="54" t="str">
        <f t="shared" si="0"/>
        <v>Unidade Responsável</v>
      </c>
      <c r="B35" s="9">
        <f t="shared" si="2"/>
        <v>927744</v>
      </c>
      <c r="C35" s="10">
        <f t="shared" si="1"/>
        <v>30</v>
      </c>
      <c r="D35" s="10"/>
      <c r="E35" s="49"/>
      <c r="F35" s="49"/>
      <c r="G35" s="9"/>
      <c r="H35" s="10">
        <v>2</v>
      </c>
      <c r="I35" s="9"/>
      <c r="J35" s="10"/>
      <c r="K35" s="11" t="e">
        <f>VLOOKUP(Table_1[[#This Row],[Código da Classificação Superior (Classe/Grupo)]],'Lista de classes'!I:J,2,FALSE)</f>
        <v>#N/A</v>
      </c>
      <c r="L35" s="9"/>
      <c r="M35" s="9"/>
      <c r="N35" s="9"/>
      <c r="O35" s="9"/>
      <c r="P35" s="9"/>
      <c r="Q35" s="13"/>
      <c r="R35" s="18"/>
      <c r="S35" s="18">
        <f>PCA!$Q35*PCA!$R35</f>
        <v>0</v>
      </c>
      <c r="T35" s="18"/>
      <c r="U35" s="52"/>
      <c r="V35" s="53"/>
      <c r="W35" s="53"/>
      <c r="X35" s="53"/>
      <c r="Y35" s="53" t="e">
        <f>VLOOKUP(Table_1[[#This Row],[Projeto Planejamento Estratégico]],'Projetos PE'!A:C,2,FALSE)</f>
        <v>#N/A</v>
      </c>
      <c r="Z35" s="53" t="e">
        <f>VLOOKUP(Table_1[[#This Row],[Projeto Planejamento Estratégico]],'Projetos PE'!A:C,3,FALSE)</f>
        <v>#N/A</v>
      </c>
      <c r="AA35" s="8"/>
      <c r="AB35" s="8"/>
      <c r="AC35" s="8"/>
      <c r="AD35" s="8"/>
    </row>
    <row r="36" spans="1:30" ht="15.75" customHeight="1" x14ac:dyDescent="0.25">
      <c r="A36" s="54" t="str">
        <f t="shared" si="0"/>
        <v>Unidade Responsável</v>
      </c>
      <c r="B36" s="9">
        <f t="shared" si="2"/>
        <v>927744</v>
      </c>
      <c r="C36" s="10">
        <f t="shared" si="1"/>
        <v>31</v>
      </c>
      <c r="D36" s="10"/>
      <c r="E36" s="49"/>
      <c r="F36" s="49"/>
      <c r="G36" s="9"/>
      <c r="H36" s="10">
        <v>2</v>
      </c>
      <c r="I36" s="9"/>
      <c r="J36" s="10"/>
      <c r="K36" s="11" t="e">
        <f>VLOOKUP(Table_1[[#This Row],[Código da Classificação Superior (Classe/Grupo)]],'Lista de classes'!I:J,2,FALSE)</f>
        <v>#N/A</v>
      </c>
      <c r="L36" s="9"/>
      <c r="M36" s="9"/>
      <c r="N36" s="9"/>
      <c r="O36" s="9"/>
      <c r="P36" s="9"/>
      <c r="Q36" s="13"/>
      <c r="R36" s="18"/>
      <c r="S36" s="18">
        <f>PCA!$Q36*PCA!$R36</f>
        <v>0</v>
      </c>
      <c r="T36" s="18"/>
      <c r="U36" s="52"/>
      <c r="V36" s="53"/>
      <c r="W36" s="53"/>
      <c r="X36" s="53"/>
      <c r="Y36" s="53" t="e">
        <f>VLOOKUP(Table_1[[#This Row],[Projeto Planejamento Estratégico]],'Projetos PE'!A:C,2,FALSE)</f>
        <v>#N/A</v>
      </c>
      <c r="Z36" s="53" t="e">
        <f>VLOOKUP(Table_1[[#This Row],[Projeto Planejamento Estratégico]],'Projetos PE'!A:C,3,FALSE)</f>
        <v>#N/A</v>
      </c>
      <c r="AA36" s="8"/>
      <c r="AB36" s="8"/>
      <c r="AC36" s="8"/>
      <c r="AD36" s="8"/>
    </row>
    <row r="37" spans="1:30" ht="15.75" customHeight="1" x14ac:dyDescent="0.25">
      <c r="A37" s="54" t="str">
        <f t="shared" si="0"/>
        <v>Unidade Responsável</v>
      </c>
      <c r="B37" s="9">
        <f t="shared" si="2"/>
        <v>927744</v>
      </c>
      <c r="C37" s="10">
        <f t="shared" si="1"/>
        <v>32</v>
      </c>
      <c r="D37" s="10"/>
      <c r="E37" s="49"/>
      <c r="F37" s="49"/>
      <c r="G37" s="9"/>
      <c r="H37" s="10">
        <v>2</v>
      </c>
      <c r="I37" s="9"/>
      <c r="J37" s="10"/>
      <c r="K37" s="11" t="e">
        <f>VLOOKUP(Table_1[[#This Row],[Código da Classificação Superior (Classe/Grupo)]],'Lista de classes'!I:J,2,FALSE)</f>
        <v>#N/A</v>
      </c>
      <c r="L37" s="9"/>
      <c r="M37" s="9"/>
      <c r="N37" s="9"/>
      <c r="O37" s="9"/>
      <c r="P37" s="9"/>
      <c r="Q37" s="13"/>
      <c r="R37" s="18"/>
      <c r="S37" s="18">
        <f>PCA!$Q37*PCA!$R37</f>
        <v>0</v>
      </c>
      <c r="T37" s="18"/>
      <c r="U37" s="52"/>
      <c r="V37" s="53"/>
      <c r="W37" s="53"/>
      <c r="X37" s="53"/>
      <c r="Y37" s="53" t="e">
        <f>VLOOKUP(Table_1[[#This Row],[Projeto Planejamento Estratégico]],'Projetos PE'!A:C,2,FALSE)</f>
        <v>#N/A</v>
      </c>
      <c r="Z37" s="53" t="e">
        <f>VLOOKUP(Table_1[[#This Row],[Projeto Planejamento Estratégico]],'Projetos PE'!A:C,3,FALSE)</f>
        <v>#N/A</v>
      </c>
      <c r="AA37" s="8"/>
      <c r="AB37" s="8"/>
      <c r="AC37" s="8"/>
      <c r="AD37" s="8"/>
    </row>
    <row r="38" spans="1:30" ht="15.75" customHeight="1" x14ac:dyDescent="0.25">
      <c r="A38" s="54" t="str">
        <f t="shared" ref="A38:A69" si="3">A37</f>
        <v>Unidade Responsável</v>
      </c>
      <c r="B38" s="9">
        <f t="shared" ref="B38:B69" si="4">B37</f>
        <v>927744</v>
      </c>
      <c r="C38" s="10">
        <f t="shared" ref="C38:C69" si="5">ROW(33:33)</f>
        <v>33</v>
      </c>
      <c r="D38" s="10"/>
      <c r="E38" s="49"/>
      <c r="F38" s="49"/>
      <c r="G38" s="9"/>
      <c r="H38" s="10">
        <v>2</v>
      </c>
      <c r="I38" s="9"/>
      <c r="J38" s="10"/>
      <c r="K38" s="11" t="e">
        <f>VLOOKUP(Table_1[[#This Row],[Código da Classificação Superior (Classe/Grupo)]],'Lista de classes'!I:J,2,FALSE)</f>
        <v>#N/A</v>
      </c>
      <c r="L38" s="9"/>
      <c r="M38" s="9"/>
      <c r="N38" s="9"/>
      <c r="O38" s="9"/>
      <c r="P38" s="9"/>
      <c r="Q38" s="13"/>
      <c r="R38" s="18"/>
      <c r="S38" s="18">
        <f>PCA!$Q38*PCA!$R38</f>
        <v>0</v>
      </c>
      <c r="T38" s="18"/>
      <c r="U38" s="52"/>
      <c r="V38" s="53"/>
      <c r="W38" s="53"/>
      <c r="X38" s="53"/>
      <c r="Y38" s="53" t="e">
        <f>VLOOKUP(Table_1[[#This Row],[Projeto Planejamento Estratégico]],'Projetos PE'!A:C,2,FALSE)</f>
        <v>#N/A</v>
      </c>
      <c r="Z38" s="53" t="e">
        <f>VLOOKUP(Table_1[[#This Row],[Projeto Planejamento Estratégico]],'Projetos PE'!A:C,3,FALSE)</f>
        <v>#N/A</v>
      </c>
      <c r="AA38" s="8"/>
      <c r="AB38" s="8"/>
      <c r="AC38" s="8"/>
      <c r="AD38" s="8"/>
    </row>
    <row r="39" spans="1:30" ht="15.75" customHeight="1" x14ac:dyDescent="0.25">
      <c r="A39" s="54" t="str">
        <f t="shared" si="3"/>
        <v>Unidade Responsável</v>
      </c>
      <c r="B39" s="9">
        <f t="shared" si="4"/>
        <v>927744</v>
      </c>
      <c r="C39" s="10">
        <f t="shared" si="5"/>
        <v>34</v>
      </c>
      <c r="D39" s="10"/>
      <c r="E39" s="49"/>
      <c r="F39" s="49"/>
      <c r="G39" s="9"/>
      <c r="H39" s="10">
        <v>2</v>
      </c>
      <c r="I39" s="9"/>
      <c r="J39" s="10"/>
      <c r="K39" s="11" t="e">
        <f>VLOOKUP(Table_1[[#This Row],[Código da Classificação Superior (Classe/Grupo)]],'Lista de classes'!I:J,2,FALSE)</f>
        <v>#N/A</v>
      </c>
      <c r="L39" s="9"/>
      <c r="M39" s="9"/>
      <c r="N39" s="9"/>
      <c r="O39" s="9"/>
      <c r="P39" s="9"/>
      <c r="Q39" s="13"/>
      <c r="R39" s="18"/>
      <c r="S39" s="18">
        <f>PCA!$Q39*PCA!$R39</f>
        <v>0</v>
      </c>
      <c r="T39" s="18"/>
      <c r="U39" s="52"/>
      <c r="V39" s="53"/>
      <c r="W39" s="53"/>
      <c r="X39" s="53"/>
      <c r="Y39" s="53" t="e">
        <f>VLOOKUP(Table_1[[#This Row],[Projeto Planejamento Estratégico]],'Projetos PE'!A:C,2,FALSE)</f>
        <v>#N/A</v>
      </c>
      <c r="Z39" s="53" t="e">
        <f>VLOOKUP(Table_1[[#This Row],[Projeto Planejamento Estratégico]],'Projetos PE'!A:C,3,FALSE)</f>
        <v>#N/A</v>
      </c>
      <c r="AA39" s="8"/>
      <c r="AB39" s="8"/>
      <c r="AC39" s="8"/>
      <c r="AD39" s="8"/>
    </row>
    <row r="40" spans="1:30" ht="15.75" customHeight="1" x14ac:dyDescent="0.25">
      <c r="A40" s="54" t="str">
        <f t="shared" si="3"/>
        <v>Unidade Responsável</v>
      </c>
      <c r="B40" s="9">
        <f t="shared" si="4"/>
        <v>927744</v>
      </c>
      <c r="C40" s="10">
        <f t="shared" si="5"/>
        <v>35</v>
      </c>
      <c r="D40" s="10"/>
      <c r="E40" s="49"/>
      <c r="F40" s="49"/>
      <c r="G40" s="9"/>
      <c r="H40" s="10">
        <v>2</v>
      </c>
      <c r="I40" s="9"/>
      <c r="J40" s="10"/>
      <c r="K40" s="11" t="e">
        <f>VLOOKUP(Table_1[[#This Row],[Código da Classificação Superior (Classe/Grupo)]],'Lista de classes'!I:J,2,FALSE)</f>
        <v>#N/A</v>
      </c>
      <c r="L40" s="9"/>
      <c r="M40" s="9"/>
      <c r="N40" s="9"/>
      <c r="O40" s="9"/>
      <c r="P40" s="9"/>
      <c r="Q40" s="13"/>
      <c r="R40" s="18"/>
      <c r="S40" s="18">
        <f>PCA!$Q40*PCA!$R40</f>
        <v>0</v>
      </c>
      <c r="T40" s="18"/>
      <c r="U40" s="52"/>
      <c r="V40" s="53"/>
      <c r="W40" s="53"/>
      <c r="X40" s="53"/>
      <c r="Y40" s="53" t="e">
        <f>VLOOKUP(Table_1[[#This Row],[Projeto Planejamento Estratégico]],'Projetos PE'!A:C,2,FALSE)</f>
        <v>#N/A</v>
      </c>
      <c r="Z40" s="53" t="e">
        <f>VLOOKUP(Table_1[[#This Row],[Projeto Planejamento Estratégico]],'Projetos PE'!A:C,3,FALSE)</f>
        <v>#N/A</v>
      </c>
      <c r="AA40" s="8"/>
      <c r="AB40" s="8"/>
      <c r="AC40" s="8"/>
      <c r="AD40" s="8"/>
    </row>
    <row r="41" spans="1:30" ht="15.75" customHeight="1" x14ac:dyDescent="0.25">
      <c r="A41" s="54" t="str">
        <f t="shared" si="3"/>
        <v>Unidade Responsável</v>
      </c>
      <c r="B41" s="9">
        <f t="shared" si="4"/>
        <v>927744</v>
      </c>
      <c r="C41" s="10">
        <f t="shared" si="5"/>
        <v>36</v>
      </c>
      <c r="D41" s="10"/>
      <c r="E41" s="49"/>
      <c r="F41" s="49"/>
      <c r="G41" s="9"/>
      <c r="H41" s="10">
        <v>2</v>
      </c>
      <c r="I41" s="9"/>
      <c r="J41" s="10"/>
      <c r="K41" s="11" t="e">
        <f>VLOOKUP(Table_1[[#This Row],[Código da Classificação Superior (Classe/Grupo)]],'Lista de classes'!I:J,2,FALSE)</f>
        <v>#N/A</v>
      </c>
      <c r="L41" s="9"/>
      <c r="M41" s="9"/>
      <c r="N41" s="9"/>
      <c r="O41" s="9"/>
      <c r="P41" s="9"/>
      <c r="Q41" s="13"/>
      <c r="R41" s="18"/>
      <c r="S41" s="18">
        <f>PCA!$Q41*PCA!$R41</f>
        <v>0</v>
      </c>
      <c r="T41" s="18"/>
      <c r="U41" s="52"/>
      <c r="V41" s="53"/>
      <c r="W41" s="53"/>
      <c r="X41" s="53"/>
      <c r="Y41" s="53" t="e">
        <f>VLOOKUP(Table_1[[#This Row],[Projeto Planejamento Estratégico]],'Projetos PE'!A:C,2,FALSE)</f>
        <v>#N/A</v>
      </c>
      <c r="Z41" s="53" t="e">
        <f>VLOOKUP(Table_1[[#This Row],[Projeto Planejamento Estratégico]],'Projetos PE'!A:C,3,FALSE)</f>
        <v>#N/A</v>
      </c>
      <c r="AA41" s="8"/>
      <c r="AB41" s="8"/>
      <c r="AC41" s="8"/>
      <c r="AD41" s="8"/>
    </row>
    <row r="42" spans="1:30" ht="15.75" customHeight="1" x14ac:dyDescent="0.25">
      <c r="A42" s="54" t="str">
        <f t="shared" si="3"/>
        <v>Unidade Responsável</v>
      </c>
      <c r="B42" s="9">
        <f t="shared" si="4"/>
        <v>927744</v>
      </c>
      <c r="C42" s="10">
        <f t="shared" si="5"/>
        <v>37</v>
      </c>
      <c r="D42" s="10"/>
      <c r="E42" s="49"/>
      <c r="F42" s="49"/>
      <c r="G42" s="9"/>
      <c r="H42" s="10">
        <v>2</v>
      </c>
      <c r="I42" s="9"/>
      <c r="J42" s="10"/>
      <c r="K42" s="11" t="e">
        <f>VLOOKUP(Table_1[[#This Row],[Código da Classificação Superior (Classe/Grupo)]],'Lista de classes'!I:J,2,FALSE)</f>
        <v>#N/A</v>
      </c>
      <c r="L42" s="9"/>
      <c r="M42" s="9"/>
      <c r="N42" s="9"/>
      <c r="O42" s="9"/>
      <c r="P42" s="9"/>
      <c r="Q42" s="13"/>
      <c r="R42" s="18"/>
      <c r="S42" s="18">
        <f>PCA!$Q42*PCA!$R42</f>
        <v>0</v>
      </c>
      <c r="T42" s="18"/>
      <c r="U42" s="52"/>
      <c r="V42" s="53"/>
      <c r="W42" s="53"/>
      <c r="X42" s="53"/>
      <c r="Y42" s="53" t="e">
        <f>VLOOKUP(Table_1[[#This Row],[Projeto Planejamento Estratégico]],'Projetos PE'!A:C,2,FALSE)</f>
        <v>#N/A</v>
      </c>
      <c r="Z42" s="53" t="e">
        <f>VLOOKUP(Table_1[[#This Row],[Projeto Planejamento Estratégico]],'Projetos PE'!A:C,3,FALSE)</f>
        <v>#N/A</v>
      </c>
      <c r="AA42" s="8"/>
      <c r="AB42" s="8"/>
      <c r="AC42" s="8"/>
      <c r="AD42" s="8"/>
    </row>
    <row r="43" spans="1:30" ht="15.75" customHeight="1" x14ac:dyDescent="0.25">
      <c r="A43" s="54" t="str">
        <f t="shared" si="3"/>
        <v>Unidade Responsável</v>
      </c>
      <c r="B43" s="9">
        <f t="shared" si="4"/>
        <v>927744</v>
      </c>
      <c r="C43" s="10">
        <f t="shared" si="5"/>
        <v>38</v>
      </c>
      <c r="D43" s="10"/>
      <c r="E43" s="49"/>
      <c r="F43" s="49"/>
      <c r="G43" s="9"/>
      <c r="H43" s="10">
        <v>2</v>
      </c>
      <c r="I43" s="9"/>
      <c r="J43" s="10"/>
      <c r="K43" s="11" t="e">
        <f>VLOOKUP(Table_1[[#This Row],[Código da Classificação Superior (Classe/Grupo)]],'Lista de classes'!I:J,2,FALSE)</f>
        <v>#N/A</v>
      </c>
      <c r="L43" s="9"/>
      <c r="M43" s="9"/>
      <c r="N43" s="9"/>
      <c r="O43" s="9"/>
      <c r="P43" s="9"/>
      <c r="Q43" s="13"/>
      <c r="R43" s="18"/>
      <c r="S43" s="18">
        <f>PCA!$Q43*PCA!$R43</f>
        <v>0</v>
      </c>
      <c r="T43" s="18"/>
      <c r="U43" s="52"/>
      <c r="V43" s="53"/>
      <c r="W43" s="53"/>
      <c r="X43" s="53"/>
      <c r="Y43" s="53" t="e">
        <f>VLOOKUP(Table_1[[#This Row],[Projeto Planejamento Estratégico]],'Projetos PE'!A:C,2,FALSE)</f>
        <v>#N/A</v>
      </c>
      <c r="Z43" s="53" t="e">
        <f>VLOOKUP(Table_1[[#This Row],[Projeto Planejamento Estratégico]],'Projetos PE'!A:C,3,FALSE)</f>
        <v>#N/A</v>
      </c>
      <c r="AA43" s="8"/>
      <c r="AB43" s="8"/>
      <c r="AC43" s="8"/>
      <c r="AD43" s="8"/>
    </row>
    <row r="44" spans="1:30" ht="15.75" customHeight="1" x14ac:dyDescent="0.25">
      <c r="A44" s="54" t="str">
        <f t="shared" si="3"/>
        <v>Unidade Responsável</v>
      </c>
      <c r="B44" s="9">
        <f t="shared" si="4"/>
        <v>927744</v>
      </c>
      <c r="C44" s="10">
        <f t="shared" si="5"/>
        <v>39</v>
      </c>
      <c r="D44" s="10"/>
      <c r="E44" s="49"/>
      <c r="F44" s="49"/>
      <c r="G44" s="9"/>
      <c r="H44" s="10">
        <v>2</v>
      </c>
      <c r="I44" s="9"/>
      <c r="J44" s="10"/>
      <c r="K44" s="11" t="e">
        <f>VLOOKUP(Table_1[[#This Row],[Código da Classificação Superior (Classe/Grupo)]],'Lista de classes'!I:J,2,FALSE)</f>
        <v>#N/A</v>
      </c>
      <c r="L44" s="9"/>
      <c r="M44" s="9"/>
      <c r="N44" s="9"/>
      <c r="O44" s="9"/>
      <c r="P44" s="9"/>
      <c r="Q44" s="13"/>
      <c r="R44" s="18"/>
      <c r="S44" s="18">
        <f>PCA!$Q44*PCA!$R44</f>
        <v>0</v>
      </c>
      <c r="T44" s="18"/>
      <c r="U44" s="52"/>
      <c r="V44" s="53"/>
      <c r="W44" s="53"/>
      <c r="X44" s="53"/>
      <c r="Y44" s="53" t="e">
        <f>VLOOKUP(Table_1[[#This Row],[Projeto Planejamento Estratégico]],'Projetos PE'!A:C,2,FALSE)</f>
        <v>#N/A</v>
      </c>
      <c r="Z44" s="53" t="e">
        <f>VLOOKUP(Table_1[[#This Row],[Projeto Planejamento Estratégico]],'Projetos PE'!A:C,3,FALSE)</f>
        <v>#N/A</v>
      </c>
      <c r="AA44" s="8"/>
      <c r="AB44" s="8"/>
      <c r="AC44" s="8"/>
      <c r="AD44" s="8"/>
    </row>
    <row r="45" spans="1:30" ht="15.75" customHeight="1" x14ac:dyDescent="0.25">
      <c r="A45" s="54" t="str">
        <f t="shared" si="3"/>
        <v>Unidade Responsável</v>
      </c>
      <c r="B45" s="9">
        <f t="shared" si="4"/>
        <v>927744</v>
      </c>
      <c r="C45" s="10">
        <f t="shared" si="5"/>
        <v>40</v>
      </c>
      <c r="D45" s="10"/>
      <c r="E45" s="49"/>
      <c r="F45" s="49"/>
      <c r="G45" s="9"/>
      <c r="H45" s="10">
        <v>2</v>
      </c>
      <c r="I45" s="9"/>
      <c r="J45" s="10"/>
      <c r="K45" s="11" t="e">
        <f>VLOOKUP(Table_1[[#This Row],[Código da Classificação Superior (Classe/Grupo)]],'Lista de classes'!I:J,2,FALSE)</f>
        <v>#N/A</v>
      </c>
      <c r="L45" s="9"/>
      <c r="M45" s="9"/>
      <c r="N45" s="9"/>
      <c r="O45" s="9"/>
      <c r="P45" s="9"/>
      <c r="Q45" s="13"/>
      <c r="R45" s="18"/>
      <c r="S45" s="18">
        <f>PCA!$Q45*PCA!$R45</f>
        <v>0</v>
      </c>
      <c r="T45" s="18"/>
      <c r="U45" s="52"/>
      <c r="V45" s="53"/>
      <c r="W45" s="53"/>
      <c r="X45" s="53"/>
      <c r="Y45" s="53" t="e">
        <f>VLOOKUP(Table_1[[#This Row],[Projeto Planejamento Estratégico]],'Projetos PE'!A:C,2,FALSE)</f>
        <v>#N/A</v>
      </c>
      <c r="Z45" s="53" t="e">
        <f>VLOOKUP(Table_1[[#This Row],[Projeto Planejamento Estratégico]],'Projetos PE'!A:C,3,FALSE)</f>
        <v>#N/A</v>
      </c>
      <c r="AA45" s="8"/>
      <c r="AB45" s="8"/>
      <c r="AC45" s="8"/>
      <c r="AD45" s="8"/>
    </row>
    <row r="46" spans="1:30" ht="15.75" customHeight="1" x14ac:dyDescent="0.25">
      <c r="A46" s="54" t="str">
        <f t="shared" si="3"/>
        <v>Unidade Responsável</v>
      </c>
      <c r="B46" s="9">
        <f t="shared" si="4"/>
        <v>927744</v>
      </c>
      <c r="C46" s="10">
        <f t="shared" si="5"/>
        <v>41</v>
      </c>
      <c r="D46" s="10"/>
      <c r="E46" s="49"/>
      <c r="F46" s="49"/>
      <c r="G46" s="9"/>
      <c r="H46" s="10">
        <v>2</v>
      </c>
      <c r="I46" s="9"/>
      <c r="J46" s="10"/>
      <c r="K46" s="11" t="e">
        <f>VLOOKUP(Table_1[[#This Row],[Código da Classificação Superior (Classe/Grupo)]],'Lista de classes'!I:J,2,FALSE)</f>
        <v>#N/A</v>
      </c>
      <c r="L46" s="9"/>
      <c r="M46" s="9"/>
      <c r="N46" s="9"/>
      <c r="O46" s="9"/>
      <c r="P46" s="9"/>
      <c r="Q46" s="13"/>
      <c r="R46" s="18"/>
      <c r="S46" s="18">
        <f>PCA!$Q46*PCA!$R46</f>
        <v>0</v>
      </c>
      <c r="T46" s="18"/>
      <c r="U46" s="52"/>
      <c r="V46" s="53"/>
      <c r="W46" s="53"/>
      <c r="X46" s="53"/>
      <c r="Y46" s="53" t="e">
        <f>VLOOKUP(Table_1[[#This Row],[Projeto Planejamento Estratégico]],'Projetos PE'!A:C,2,FALSE)</f>
        <v>#N/A</v>
      </c>
      <c r="Z46" s="53" t="e">
        <f>VLOOKUP(Table_1[[#This Row],[Projeto Planejamento Estratégico]],'Projetos PE'!A:C,3,FALSE)</f>
        <v>#N/A</v>
      </c>
      <c r="AA46" s="8"/>
      <c r="AB46" s="8"/>
      <c r="AC46" s="8"/>
      <c r="AD46" s="8"/>
    </row>
    <row r="47" spans="1:30" ht="15.75" customHeight="1" x14ac:dyDescent="0.25">
      <c r="A47" s="54" t="str">
        <f t="shared" si="3"/>
        <v>Unidade Responsável</v>
      </c>
      <c r="B47" s="9">
        <f t="shared" si="4"/>
        <v>927744</v>
      </c>
      <c r="C47" s="10">
        <f t="shared" si="5"/>
        <v>42</v>
      </c>
      <c r="D47" s="10"/>
      <c r="E47" s="49"/>
      <c r="F47" s="49"/>
      <c r="G47" s="9"/>
      <c r="H47" s="10">
        <v>2</v>
      </c>
      <c r="I47" s="9"/>
      <c r="J47" s="10"/>
      <c r="K47" s="11" t="e">
        <f>VLOOKUP(Table_1[[#This Row],[Código da Classificação Superior (Classe/Grupo)]],'Lista de classes'!I:J,2,FALSE)</f>
        <v>#N/A</v>
      </c>
      <c r="L47" s="9"/>
      <c r="M47" s="9"/>
      <c r="N47" s="9"/>
      <c r="O47" s="9"/>
      <c r="P47" s="9"/>
      <c r="Q47" s="13"/>
      <c r="R47" s="18"/>
      <c r="S47" s="18">
        <f>PCA!$Q47*PCA!$R47</f>
        <v>0</v>
      </c>
      <c r="T47" s="18"/>
      <c r="U47" s="52"/>
      <c r="V47" s="53"/>
      <c r="W47" s="53"/>
      <c r="X47" s="53"/>
      <c r="Y47" s="53" t="e">
        <f>VLOOKUP(Table_1[[#This Row],[Projeto Planejamento Estratégico]],'Projetos PE'!A:C,2,FALSE)</f>
        <v>#N/A</v>
      </c>
      <c r="Z47" s="53" t="e">
        <f>VLOOKUP(Table_1[[#This Row],[Projeto Planejamento Estratégico]],'Projetos PE'!A:C,3,FALSE)</f>
        <v>#N/A</v>
      </c>
      <c r="AA47" s="8"/>
      <c r="AB47" s="8"/>
      <c r="AC47" s="8"/>
      <c r="AD47" s="8"/>
    </row>
    <row r="48" spans="1:30" ht="15.75" customHeight="1" x14ac:dyDescent="0.25">
      <c r="A48" s="54" t="str">
        <f t="shared" si="3"/>
        <v>Unidade Responsável</v>
      </c>
      <c r="B48" s="9">
        <f t="shared" si="4"/>
        <v>927744</v>
      </c>
      <c r="C48" s="10">
        <f t="shared" si="5"/>
        <v>43</v>
      </c>
      <c r="D48" s="10"/>
      <c r="E48" s="49"/>
      <c r="F48" s="49"/>
      <c r="G48" s="9"/>
      <c r="H48" s="10">
        <v>2</v>
      </c>
      <c r="I48" s="9"/>
      <c r="J48" s="10"/>
      <c r="K48" s="11" t="e">
        <f>VLOOKUP(Table_1[[#This Row],[Código da Classificação Superior (Classe/Grupo)]],'Lista de classes'!I:J,2,FALSE)</f>
        <v>#N/A</v>
      </c>
      <c r="L48" s="9"/>
      <c r="M48" s="9"/>
      <c r="N48" s="9"/>
      <c r="O48" s="9"/>
      <c r="P48" s="9"/>
      <c r="Q48" s="13"/>
      <c r="R48" s="18"/>
      <c r="S48" s="18">
        <f>PCA!$Q48*PCA!$R48</f>
        <v>0</v>
      </c>
      <c r="T48" s="18"/>
      <c r="U48" s="52"/>
      <c r="V48" s="53"/>
      <c r="W48" s="53"/>
      <c r="X48" s="53"/>
      <c r="Y48" s="53" t="e">
        <f>VLOOKUP(Table_1[[#This Row],[Projeto Planejamento Estratégico]],'Projetos PE'!A:C,2,FALSE)</f>
        <v>#N/A</v>
      </c>
      <c r="Z48" s="53" t="e">
        <f>VLOOKUP(Table_1[[#This Row],[Projeto Planejamento Estratégico]],'Projetos PE'!A:C,3,FALSE)</f>
        <v>#N/A</v>
      </c>
      <c r="AA48" s="8"/>
      <c r="AB48" s="8"/>
      <c r="AC48" s="8"/>
      <c r="AD48" s="8"/>
    </row>
    <row r="49" spans="1:30" ht="15.75" customHeight="1" x14ac:dyDescent="0.25">
      <c r="A49" s="54" t="str">
        <f t="shared" si="3"/>
        <v>Unidade Responsável</v>
      </c>
      <c r="B49" s="9">
        <f t="shared" si="4"/>
        <v>927744</v>
      </c>
      <c r="C49" s="10">
        <f t="shared" si="5"/>
        <v>44</v>
      </c>
      <c r="D49" s="10"/>
      <c r="E49" s="49"/>
      <c r="F49" s="49"/>
      <c r="G49" s="9"/>
      <c r="H49" s="10">
        <v>2</v>
      </c>
      <c r="I49" s="9"/>
      <c r="J49" s="10"/>
      <c r="K49" s="11" t="e">
        <f>VLOOKUP(Table_1[[#This Row],[Código da Classificação Superior (Classe/Grupo)]],'Lista de classes'!I:J,2,FALSE)</f>
        <v>#N/A</v>
      </c>
      <c r="L49" s="9"/>
      <c r="M49" s="9"/>
      <c r="N49" s="9"/>
      <c r="O49" s="9"/>
      <c r="P49" s="9"/>
      <c r="Q49" s="13"/>
      <c r="R49" s="18"/>
      <c r="S49" s="18">
        <f>PCA!$Q49*PCA!$R49</f>
        <v>0</v>
      </c>
      <c r="T49" s="18"/>
      <c r="U49" s="52"/>
      <c r="V49" s="53"/>
      <c r="W49" s="53"/>
      <c r="X49" s="53"/>
      <c r="Y49" s="53" t="e">
        <f>VLOOKUP(Table_1[[#This Row],[Projeto Planejamento Estratégico]],'Projetos PE'!A:C,2,FALSE)</f>
        <v>#N/A</v>
      </c>
      <c r="Z49" s="53" t="e">
        <f>VLOOKUP(Table_1[[#This Row],[Projeto Planejamento Estratégico]],'Projetos PE'!A:C,3,FALSE)</f>
        <v>#N/A</v>
      </c>
      <c r="AA49" s="8"/>
      <c r="AB49" s="8"/>
      <c r="AC49" s="8"/>
      <c r="AD49" s="8"/>
    </row>
    <row r="50" spans="1:30" ht="15.75" customHeight="1" x14ac:dyDescent="0.25">
      <c r="A50" s="54" t="str">
        <f t="shared" si="3"/>
        <v>Unidade Responsável</v>
      </c>
      <c r="B50" s="9">
        <f t="shared" si="4"/>
        <v>927744</v>
      </c>
      <c r="C50" s="10">
        <f t="shared" si="5"/>
        <v>45</v>
      </c>
      <c r="D50" s="10"/>
      <c r="E50" s="49"/>
      <c r="F50" s="49"/>
      <c r="G50" s="9"/>
      <c r="H50" s="10">
        <v>2</v>
      </c>
      <c r="I50" s="9"/>
      <c r="J50" s="10"/>
      <c r="K50" s="11" t="e">
        <f>VLOOKUP(Table_1[[#This Row],[Código da Classificação Superior (Classe/Grupo)]],'Lista de classes'!I:J,2,FALSE)</f>
        <v>#N/A</v>
      </c>
      <c r="L50" s="9"/>
      <c r="M50" s="9"/>
      <c r="N50" s="9"/>
      <c r="O50" s="9"/>
      <c r="P50" s="9"/>
      <c r="Q50" s="13"/>
      <c r="R50" s="18"/>
      <c r="S50" s="18">
        <f>PCA!$Q50*PCA!$R50</f>
        <v>0</v>
      </c>
      <c r="T50" s="18"/>
      <c r="U50" s="52"/>
      <c r="V50" s="53"/>
      <c r="W50" s="53"/>
      <c r="X50" s="53"/>
      <c r="Y50" s="53" t="e">
        <f>VLOOKUP(Table_1[[#This Row],[Projeto Planejamento Estratégico]],'Projetos PE'!A:C,2,FALSE)</f>
        <v>#N/A</v>
      </c>
      <c r="Z50" s="53" t="e">
        <f>VLOOKUP(Table_1[[#This Row],[Projeto Planejamento Estratégico]],'Projetos PE'!A:C,3,FALSE)</f>
        <v>#N/A</v>
      </c>
      <c r="AA50" s="8"/>
      <c r="AB50" s="8"/>
      <c r="AC50" s="8"/>
      <c r="AD50" s="8"/>
    </row>
    <row r="51" spans="1:30" ht="15.75" customHeight="1" x14ac:dyDescent="0.25">
      <c r="A51" s="54" t="str">
        <f t="shared" si="3"/>
        <v>Unidade Responsável</v>
      </c>
      <c r="B51" s="9">
        <f t="shared" si="4"/>
        <v>927744</v>
      </c>
      <c r="C51" s="10">
        <f t="shared" si="5"/>
        <v>46</v>
      </c>
      <c r="D51" s="10"/>
      <c r="E51" s="49"/>
      <c r="F51" s="49"/>
      <c r="G51" s="9"/>
      <c r="H51" s="10">
        <v>2</v>
      </c>
      <c r="I51" s="9"/>
      <c r="J51" s="10"/>
      <c r="K51" s="11" t="e">
        <f>VLOOKUP(Table_1[[#This Row],[Código da Classificação Superior (Classe/Grupo)]],'Lista de classes'!I:J,2,FALSE)</f>
        <v>#N/A</v>
      </c>
      <c r="L51" s="9"/>
      <c r="M51" s="9"/>
      <c r="N51" s="9"/>
      <c r="O51" s="9"/>
      <c r="P51" s="9"/>
      <c r="Q51" s="13"/>
      <c r="R51" s="18"/>
      <c r="S51" s="18">
        <f>PCA!$Q51*PCA!$R51</f>
        <v>0</v>
      </c>
      <c r="T51" s="18"/>
      <c r="U51" s="52"/>
      <c r="V51" s="53"/>
      <c r="W51" s="53"/>
      <c r="X51" s="53"/>
      <c r="Y51" s="53" t="e">
        <f>VLOOKUP(Table_1[[#This Row],[Projeto Planejamento Estratégico]],'Projetos PE'!A:C,2,FALSE)</f>
        <v>#N/A</v>
      </c>
      <c r="Z51" s="53" t="e">
        <f>VLOOKUP(Table_1[[#This Row],[Projeto Planejamento Estratégico]],'Projetos PE'!A:C,3,FALSE)</f>
        <v>#N/A</v>
      </c>
      <c r="AA51" s="8"/>
      <c r="AB51" s="8"/>
      <c r="AC51" s="8"/>
      <c r="AD51" s="8"/>
    </row>
    <row r="52" spans="1:30" ht="15.75" customHeight="1" x14ac:dyDescent="0.25">
      <c r="A52" s="54" t="str">
        <f t="shared" si="3"/>
        <v>Unidade Responsável</v>
      </c>
      <c r="B52" s="9">
        <f t="shared" si="4"/>
        <v>927744</v>
      </c>
      <c r="C52" s="10">
        <f t="shared" si="5"/>
        <v>47</v>
      </c>
      <c r="D52" s="10"/>
      <c r="E52" s="49"/>
      <c r="F52" s="49"/>
      <c r="G52" s="9"/>
      <c r="H52" s="10">
        <v>2</v>
      </c>
      <c r="I52" s="9"/>
      <c r="J52" s="10"/>
      <c r="K52" s="11" t="e">
        <f>VLOOKUP(Table_1[[#This Row],[Código da Classificação Superior (Classe/Grupo)]],'Lista de classes'!I:J,2,FALSE)</f>
        <v>#N/A</v>
      </c>
      <c r="L52" s="9"/>
      <c r="M52" s="9"/>
      <c r="N52" s="9"/>
      <c r="O52" s="9"/>
      <c r="P52" s="9"/>
      <c r="Q52" s="13"/>
      <c r="R52" s="18"/>
      <c r="S52" s="18">
        <f>PCA!$Q52*PCA!$R52</f>
        <v>0</v>
      </c>
      <c r="T52" s="18"/>
      <c r="U52" s="52"/>
      <c r="V52" s="53"/>
      <c r="W52" s="53"/>
      <c r="X52" s="53"/>
      <c r="Y52" s="53" t="e">
        <f>VLOOKUP(Table_1[[#This Row],[Projeto Planejamento Estratégico]],'Projetos PE'!A:C,2,FALSE)</f>
        <v>#N/A</v>
      </c>
      <c r="Z52" s="53" t="e">
        <f>VLOOKUP(Table_1[[#This Row],[Projeto Planejamento Estratégico]],'Projetos PE'!A:C,3,FALSE)</f>
        <v>#N/A</v>
      </c>
      <c r="AA52" s="8"/>
      <c r="AB52" s="8"/>
      <c r="AC52" s="8"/>
      <c r="AD52" s="8"/>
    </row>
    <row r="53" spans="1:30" ht="15.75" customHeight="1" x14ac:dyDescent="0.25">
      <c r="A53" s="54" t="str">
        <f t="shared" si="3"/>
        <v>Unidade Responsável</v>
      </c>
      <c r="B53" s="9">
        <f t="shared" si="4"/>
        <v>927744</v>
      </c>
      <c r="C53" s="10">
        <f t="shared" si="5"/>
        <v>48</v>
      </c>
      <c r="D53" s="10"/>
      <c r="E53" s="49"/>
      <c r="F53" s="49"/>
      <c r="G53" s="9"/>
      <c r="H53" s="10">
        <v>2</v>
      </c>
      <c r="I53" s="9"/>
      <c r="J53" s="10"/>
      <c r="K53" s="11" t="e">
        <f>VLOOKUP(Table_1[[#This Row],[Código da Classificação Superior (Classe/Grupo)]],'Lista de classes'!I:J,2,FALSE)</f>
        <v>#N/A</v>
      </c>
      <c r="L53" s="9"/>
      <c r="M53" s="9"/>
      <c r="N53" s="9"/>
      <c r="O53" s="9"/>
      <c r="P53" s="9"/>
      <c r="Q53" s="13"/>
      <c r="R53" s="18"/>
      <c r="S53" s="18">
        <f>PCA!$Q53*PCA!$R53</f>
        <v>0</v>
      </c>
      <c r="T53" s="18"/>
      <c r="U53" s="52"/>
      <c r="V53" s="53"/>
      <c r="W53" s="53"/>
      <c r="X53" s="53"/>
      <c r="Y53" s="53" t="e">
        <f>VLOOKUP(Table_1[[#This Row],[Projeto Planejamento Estratégico]],'Projetos PE'!A:C,2,FALSE)</f>
        <v>#N/A</v>
      </c>
      <c r="Z53" s="53" t="e">
        <f>VLOOKUP(Table_1[[#This Row],[Projeto Planejamento Estratégico]],'Projetos PE'!A:C,3,FALSE)</f>
        <v>#N/A</v>
      </c>
      <c r="AA53" s="8"/>
      <c r="AB53" s="8"/>
      <c r="AC53" s="8"/>
      <c r="AD53" s="8"/>
    </row>
    <row r="54" spans="1:30" ht="15.75" customHeight="1" x14ac:dyDescent="0.25">
      <c r="A54" s="54" t="str">
        <f t="shared" si="3"/>
        <v>Unidade Responsável</v>
      </c>
      <c r="B54" s="9">
        <f t="shared" si="4"/>
        <v>927744</v>
      </c>
      <c r="C54" s="10">
        <f t="shared" si="5"/>
        <v>49</v>
      </c>
      <c r="D54" s="10"/>
      <c r="E54" s="49"/>
      <c r="F54" s="49"/>
      <c r="G54" s="9"/>
      <c r="H54" s="10">
        <v>2</v>
      </c>
      <c r="I54" s="9"/>
      <c r="J54" s="10"/>
      <c r="K54" s="11" t="e">
        <f>VLOOKUP(Table_1[[#This Row],[Código da Classificação Superior (Classe/Grupo)]],'Lista de classes'!I:J,2,FALSE)</f>
        <v>#N/A</v>
      </c>
      <c r="L54" s="9"/>
      <c r="M54" s="9"/>
      <c r="N54" s="9"/>
      <c r="O54" s="9"/>
      <c r="P54" s="9"/>
      <c r="Q54" s="13"/>
      <c r="R54" s="18"/>
      <c r="S54" s="18">
        <f>PCA!$Q54*PCA!$R54</f>
        <v>0</v>
      </c>
      <c r="T54" s="18"/>
      <c r="U54" s="52"/>
      <c r="V54" s="53"/>
      <c r="W54" s="53"/>
      <c r="X54" s="53"/>
      <c r="Y54" s="53" t="e">
        <f>VLOOKUP(Table_1[[#This Row],[Projeto Planejamento Estratégico]],'Projetos PE'!A:C,2,FALSE)</f>
        <v>#N/A</v>
      </c>
      <c r="Z54" s="53" t="e">
        <f>VLOOKUP(Table_1[[#This Row],[Projeto Planejamento Estratégico]],'Projetos PE'!A:C,3,FALSE)</f>
        <v>#N/A</v>
      </c>
      <c r="AA54" s="8"/>
      <c r="AB54" s="8"/>
      <c r="AC54" s="8"/>
      <c r="AD54" s="8"/>
    </row>
    <row r="55" spans="1:30" ht="15.75" customHeight="1" x14ac:dyDescent="0.25">
      <c r="A55" s="54" t="str">
        <f t="shared" si="3"/>
        <v>Unidade Responsável</v>
      </c>
      <c r="B55" s="9">
        <f t="shared" si="4"/>
        <v>927744</v>
      </c>
      <c r="C55" s="10">
        <f t="shared" si="5"/>
        <v>50</v>
      </c>
      <c r="D55" s="10"/>
      <c r="E55" s="49"/>
      <c r="F55" s="49"/>
      <c r="G55" s="9"/>
      <c r="H55" s="10">
        <v>2</v>
      </c>
      <c r="I55" s="9"/>
      <c r="J55" s="10"/>
      <c r="K55" s="11" t="e">
        <f>VLOOKUP(Table_1[[#This Row],[Código da Classificação Superior (Classe/Grupo)]],'Lista de classes'!I:J,2,FALSE)</f>
        <v>#N/A</v>
      </c>
      <c r="L55" s="9"/>
      <c r="M55" s="9"/>
      <c r="N55" s="9"/>
      <c r="O55" s="9"/>
      <c r="P55" s="9"/>
      <c r="Q55" s="13"/>
      <c r="R55" s="18"/>
      <c r="S55" s="18">
        <f>PCA!$Q55*PCA!$R55</f>
        <v>0</v>
      </c>
      <c r="T55" s="18"/>
      <c r="U55" s="52"/>
      <c r="V55" s="53"/>
      <c r="W55" s="53"/>
      <c r="X55" s="53"/>
      <c r="Y55" s="53" t="e">
        <f>VLOOKUP(Table_1[[#This Row],[Projeto Planejamento Estratégico]],'Projetos PE'!A:C,2,FALSE)</f>
        <v>#N/A</v>
      </c>
      <c r="Z55" s="53" t="e">
        <f>VLOOKUP(Table_1[[#This Row],[Projeto Planejamento Estratégico]],'Projetos PE'!A:C,3,FALSE)</f>
        <v>#N/A</v>
      </c>
      <c r="AA55" s="8"/>
      <c r="AB55" s="8"/>
      <c r="AC55" s="8"/>
      <c r="AD55" s="8"/>
    </row>
    <row r="56" spans="1:30" ht="15.75" customHeight="1" x14ac:dyDescent="0.25">
      <c r="A56" s="54" t="str">
        <f t="shared" si="3"/>
        <v>Unidade Responsável</v>
      </c>
      <c r="B56" s="9">
        <f t="shared" si="4"/>
        <v>927744</v>
      </c>
      <c r="C56" s="10">
        <f t="shared" si="5"/>
        <v>51</v>
      </c>
      <c r="D56" s="10"/>
      <c r="E56" s="49"/>
      <c r="F56" s="49"/>
      <c r="G56" s="9"/>
      <c r="H56" s="10">
        <v>2</v>
      </c>
      <c r="I56" s="9"/>
      <c r="J56" s="10"/>
      <c r="K56" s="11" t="e">
        <f>VLOOKUP(Table_1[[#This Row],[Código da Classificação Superior (Classe/Grupo)]],'Lista de classes'!I:J,2,FALSE)</f>
        <v>#N/A</v>
      </c>
      <c r="L56" s="9"/>
      <c r="M56" s="9"/>
      <c r="N56" s="9"/>
      <c r="O56" s="9"/>
      <c r="P56" s="9"/>
      <c r="Q56" s="13"/>
      <c r="R56" s="18"/>
      <c r="S56" s="18">
        <f>PCA!$Q56*PCA!$R56</f>
        <v>0</v>
      </c>
      <c r="T56" s="18"/>
      <c r="U56" s="52"/>
      <c r="V56" s="53"/>
      <c r="W56" s="53"/>
      <c r="X56" s="53"/>
      <c r="Y56" s="53" t="e">
        <f>VLOOKUP(Table_1[[#This Row],[Projeto Planejamento Estratégico]],'Projetos PE'!A:C,2,FALSE)</f>
        <v>#N/A</v>
      </c>
      <c r="Z56" s="53" t="e">
        <f>VLOOKUP(Table_1[[#This Row],[Projeto Planejamento Estratégico]],'Projetos PE'!A:C,3,FALSE)</f>
        <v>#N/A</v>
      </c>
      <c r="AA56" s="8"/>
      <c r="AB56" s="8"/>
      <c r="AC56" s="8"/>
      <c r="AD56" s="8"/>
    </row>
    <row r="57" spans="1:30" ht="15.75" customHeight="1" x14ac:dyDescent="0.25">
      <c r="A57" s="54" t="str">
        <f t="shared" si="3"/>
        <v>Unidade Responsável</v>
      </c>
      <c r="B57" s="9">
        <f t="shared" si="4"/>
        <v>927744</v>
      </c>
      <c r="C57" s="10">
        <f t="shared" si="5"/>
        <v>52</v>
      </c>
      <c r="D57" s="10"/>
      <c r="E57" s="49"/>
      <c r="F57" s="49"/>
      <c r="G57" s="9"/>
      <c r="H57" s="10">
        <v>2</v>
      </c>
      <c r="I57" s="9"/>
      <c r="J57" s="10"/>
      <c r="K57" s="11" t="e">
        <f>VLOOKUP(Table_1[[#This Row],[Código da Classificação Superior (Classe/Grupo)]],'Lista de classes'!I:J,2,FALSE)</f>
        <v>#N/A</v>
      </c>
      <c r="L57" s="9"/>
      <c r="M57" s="9"/>
      <c r="N57" s="9"/>
      <c r="O57" s="9"/>
      <c r="P57" s="9"/>
      <c r="Q57" s="13"/>
      <c r="R57" s="18"/>
      <c r="S57" s="18">
        <f>PCA!$Q57*PCA!$R57</f>
        <v>0</v>
      </c>
      <c r="T57" s="18"/>
      <c r="U57" s="52"/>
      <c r="V57" s="53"/>
      <c r="W57" s="53"/>
      <c r="X57" s="53"/>
      <c r="Y57" s="53" t="e">
        <f>VLOOKUP(Table_1[[#This Row],[Projeto Planejamento Estratégico]],'Projetos PE'!A:C,2,FALSE)</f>
        <v>#N/A</v>
      </c>
      <c r="Z57" s="53" t="e">
        <f>VLOOKUP(Table_1[[#This Row],[Projeto Planejamento Estratégico]],'Projetos PE'!A:C,3,FALSE)</f>
        <v>#N/A</v>
      </c>
      <c r="AA57" s="8"/>
      <c r="AB57" s="8"/>
      <c r="AC57" s="8"/>
      <c r="AD57" s="8"/>
    </row>
    <row r="58" spans="1:30" ht="15.75" customHeight="1" x14ac:dyDescent="0.25">
      <c r="A58" s="54" t="str">
        <f t="shared" si="3"/>
        <v>Unidade Responsável</v>
      </c>
      <c r="B58" s="9">
        <f t="shared" si="4"/>
        <v>927744</v>
      </c>
      <c r="C58" s="10">
        <f t="shared" si="5"/>
        <v>53</v>
      </c>
      <c r="D58" s="10"/>
      <c r="E58" s="49"/>
      <c r="F58" s="49"/>
      <c r="G58" s="9"/>
      <c r="H58" s="10">
        <v>2</v>
      </c>
      <c r="I58" s="9"/>
      <c r="J58" s="10"/>
      <c r="K58" s="11" t="e">
        <f>VLOOKUP(Table_1[[#This Row],[Código da Classificação Superior (Classe/Grupo)]],'Lista de classes'!I:J,2,FALSE)</f>
        <v>#N/A</v>
      </c>
      <c r="L58" s="9"/>
      <c r="M58" s="9"/>
      <c r="N58" s="9"/>
      <c r="O58" s="9"/>
      <c r="P58" s="9"/>
      <c r="Q58" s="13"/>
      <c r="R58" s="18"/>
      <c r="S58" s="18">
        <f>PCA!$Q58*PCA!$R58</f>
        <v>0</v>
      </c>
      <c r="T58" s="18"/>
      <c r="U58" s="52"/>
      <c r="V58" s="53"/>
      <c r="W58" s="53"/>
      <c r="X58" s="53"/>
      <c r="Y58" s="53" t="e">
        <f>VLOOKUP(Table_1[[#This Row],[Projeto Planejamento Estratégico]],'Projetos PE'!A:C,2,FALSE)</f>
        <v>#N/A</v>
      </c>
      <c r="Z58" s="53" t="e">
        <f>VLOOKUP(Table_1[[#This Row],[Projeto Planejamento Estratégico]],'Projetos PE'!A:C,3,FALSE)</f>
        <v>#N/A</v>
      </c>
      <c r="AA58" s="8"/>
      <c r="AB58" s="8"/>
      <c r="AC58" s="8"/>
      <c r="AD58" s="8"/>
    </row>
    <row r="59" spans="1:30" ht="15.75" customHeight="1" x14ac:dyDescent="0.25">
      <c r="A59" s="54" t="str">
        <f t="shared" si="3"/>
        <v>Unidade Responsável</v>
      </c>
      <c r="B59" s="9">
        <f t="shared" si="4"/>
        <v>927744</v>
      </c>
      <c r="C59" s="10">
        <f t="shared" si="5"/>
        <v>54</v>
      </c>
      <c r="D59" s="10"/>
      <c r="E59" s="49"/>
      <c r="F59" s="49"/>
      <c r="G59" s="9"/>
      <c r="H59" s="10">
        <v>2</v>
      </c>
      <c r="I59" s="9"/>
      <c r="J59" s="10"/>
      <c r="K59" s="11" t="e">
        <f>VLOOKUP(Table_1[[#This Row],[Código da Classificação Superior (Classe/Grupo)]],'Lista de classes'!I:J,2,FALSE)</f>
        <v>#N/A</v>
      </c>
      <c r="L59" s="9"/>
      <c r="M59" s="9"/>
      <c r="N59" s="9"/>
      <c r="O59" s="9"/>
      <c r="P59" s="9"/>
      <c r="Q59" s="13"/>
      <c r="R59" s="18"/>
      <c r="S59" s="18">
        <f>PCA!$Q59*PCA!$R59</f>
        <v>0</v>
      </c>
      <c r="T59" s="18"/>
      <c r="U59" s="52"/>
      <c r="V59" s="53"/>
      <c r="W59" s="53"/>
      <c r="X59" s="53"/>
      <c r="Y59" s="53" t="e">
        <f>VLOOKUP(Table_1[[#This Row],[Projeto Planejamento Estratégico]],'Projetos PE'!A:C,2,FALSE)</f>
        <v>#N/A</v>
      </c>
      <c r="Z59" s="53" t="e">
        <f>VLOOKUP(Table_1[[#This Row],[Projeto Planejamento Estratégico]],'Projetos PE'!A:C,3,FALSE)</f>
        <v>#N/A</v>
      </c>
      <c r="AA59" s="8"/>
      <c r="AB59" s="8"/>
      <c r="AC59" s="8"/>
      <c r="AD59" s="8"/>
    </row>
    <row r="60" spans="1:30" ht="15.75" customHeight="1" x14ac:dyDescent="0.25">
      <c r="A60" s="54" t="str">
        <f t="shared" si="3"/>
        <v>Unidade Responsável</v>
      </c>
      <c r="B60" s="9">
        <f t="shared" si="4"/>
        <v>927744</v>
      </c>
      <c r="C60" s="10">
        <f t="shared" si="5"/>
        <v>55</v>
      </c>
      <c r="D60" s="10"/>
      <c r="E60" s="49"/>
      <c r="F60" s="49"/>
      <c r="G60" s="9"/>
      <c r="H60" s="10">
        <v>2</v>
      </c>
      <c r="I60" s="9"/>
      <c r="J60" s="10"/>
      <c r="K60" s="11" t="e">
        <f>VLOOKUP(Table_1[[#This Row],[Código da Classificação Superior (Classe/Grupo)]],'Lista de classes'!I:J,2,FALSE)</f>
        <v>#N/A</v>
      </c>
      <c r="L60" s="9"/>
      <c r="M60" s="9"/>
      <c r="N60" s="9"/>
      <c r="O60" s="9"/>
      <c r="P60" s="9"/>
      <c r="Q60" s="13"/>
      <c r="R60" s="18"/>
      <c r="S60" s="18">
        <f>PCA!$Q60*PCA!$R60</f>
        <v>0</v>
      </c>
      <c r="T60" s="18"/>
      <c r="U60" s="52"/>
      <c r="V60" s="53"/>
      <c r="W60" s="53"/>
      <c r="X60" s="53"/>
      <c r="Y60" s="53" t="e">
        <f>VLOOKUP(Table_1[[#This Row],[Projeto Planejamento Estratégico]],'Projetos PE'!A:C,2,FALSE)</f>
        <v>#N/A</v>
      </c>
      <c r="Z60" s="53" t="e">
        <f>VLOOKUP(Table_1[[#This Row],[Projeto Planejamento Estratégico]],'Projetos PE'!A:C,3,FALSE)</f>
        <v>#N/A</v>
      </c>
      <c r="AA60" s="8"/>
      <c r="AB60" s="8"/>
      <c r="AC60" s="8"/>
      <c r="AD60" s="8"/>
    </row>
    <row r="61" spans="1:30" ht="15.75" customHeight="1" x14ac:dyDescent="0.25">
      <c r="A61" s="54" t="str">
        <f t="shared" si="3"/>
        <v>Unidade Responsável</v>
      </c>
      <c r="B61" s="9">
        <f t="shared" si="4"/>
        <v>927744</v>
      </c>
      <c r="C61" s="10">
        <f t="shared" si="5"/>
        <v>56</v>
      </c>
      <c r="D61" s="10"/>
      <c r="E61" s="49"/>
      <c r="F61" s="49"/>
      <c r="G61" s="9"/>
      <c r="H61" s="10">
        <v>2</v>
      </c>
      <c r="I61" s="9"/>
      <c r="J61" s="10"/>
      <c r="K61" s="11" t="e">
        <f>VLOOKUP(Table_1[[#This Row],[Código da Classificação Superior (Classe/Grupo)]],'Lista de classes'!I:J,2,FALSE)</f>
        <v>#N/A</v>
      </c>
      <c r="L61" s="9"/>
      <c r="M61" s="9"/>
      <c r="N61" s="9"/>
      <c r="O61" s="9"/>
      <c r="P61" s="9"/>
      <c r="Q61" s="13"/>
      <c r="R61" s="18"/>
      <c r="S61" s="18">
        <f>PCA!$Q61*PCA!$R61</f>
        <v>0</v>
      </c>
      <c r="T61" s="18"/>
      <c r="U61" s="52"/>
      <c r="V61" s="53"/>
      <c r="W61" s="53"/>
      <c r="X61" s="53"/>
      <c r="Y61" s="53" t="e">
        <f>VLOOKUP(Table_1[[#This Row],[Projeto Planejamento Estratégico]],'Projetos PE'!A:C,2,FALSE)</f>
        <v>#N/A</v>
      </c>
      <c r="Z61" s="53" t="e">
        <f>VLOOKUP(Table_1[[#This Row],[Projeto Planejamento Estratégico]],'Projetos PE'!A:C,3,FALSE)</f>
        <v>#N/A</v>
      </c>
      <c r="AA61" s="8"/>
      <c r="AB61" s="8"/>
      <c r="AC61" s="8"/>
      <c r="AD61" s="8"/>
    </row>
    <row r="62" spans="1:30" ht="15.75" customHeight="1" x14ac:dyDescent="0.25">
      <c r="A62" s="54" t="str">
        <f t="shared" si="3"/>
        <v>Unidade Responsável</v>
      </c>
      <c r="B62" s="9">
        <f t="shared" si="4"/>
        <v>927744</v>
      </c>
      <c r="C62" s="10">
        <f t="shared" si="5"/>
        <v>57</v>
      </c>
      <c r="D62" s="10"/>
      <c r="E62" s="49"/>
      <c r="F62" s="49"/>
      <c r="G62" s="9"/>
      <c r="H62" s="10">
        <v>2</v>
      </c>
      <c r="I62" s="9"/>
      <c r="J62" s="10"/>
      <c r="K62" s="11" t="e">
        <f>VLOOKUP(Table_1[[#This Row],[Código da Classificação Superior (Classe/Grupo)]],'Lista de classes'!I:J,2,FALSE)</f>
        <v>#N/A</v>
      </c>
      <c r="L62" s="9"/>
      <c r="M62" s="9"/>
      <c r="N62" s="9"/>
      <c r="O62" s="9"/>
      <c r="P62" s="9"/>
      <c r="Q62" s="13"/>
      <c r="R62" s="18"/>
      <c r="S62" s="18">
        <f>PCA!$Q62*PCA!$R62</f>
        <v>0</v>
      </c>
      <c r="T62" s="18"/>
      <c r="U62" s="52"/>
      <c r="V62" s="53"/>
      <c r="W62" s="53"/>
      <c r="X62" s="53"/>
      <c r="Y62" s="53" t="e">
        <f>VLOOKUP(Table_1[[#This Row],[Projeto Planejamento Estratégico]],'Projetos PE'!A:C,2,FALSE)</f>
        <v>#N/A</v>
      </c>
      <c r="Z62" s="53" t="e">
        <f>VLOOKUP(Table_1[[#This Row],[Projeto Planejamento Estratégico]],'Projetos PE'!A:C,3,FALSE)</f>
        <v>#N/A</v>
      </c>
      <c r="AA62" s="8"/>
      <c r="AB62" s="8"/>
      <c r="AC62" s="8"/>
      <c r="AD62" s="8"/>
    </row>
    <row r="63" spans="1:30" ht="15.75" customHeight="1" x14ac:dyDescent="0.25">
      <c r="A63" s="54" t="str">
        <f t="shared" si="3"/>
        <v>Unidade Responsável</v>
      </c>
      <c r="B63" s="9">
        <f t="shared" si="4"/>
        <v>927744</v>
      </c>
      <c r="C63" s="10">
        <f t="shared" si="5"/>
        <v>58</v>
      </c>
      <c r="D63" s="10"/>
      <c r="E63" s="49"/>
      <c r="F63" s="49"/>
      <c r="G63" s="9"/>
      <c r="H63" s="10">
        <v>2</v>
      </c>
      <c r="I63" s="9"/>
      <c r="J63" s="10"/>
      <c r="K63" s="11" t="e">
        <f>VLOOKUP(Table_1[[#This Row],[Código da Classificação Superior (Classe/Grupo)]],'Lista de classes'!I:J,2,FALSE)</f>
        <v>#N/A</v>
      </c>
      <c r="L63" s="9"/>
      <c r="M63" s="9"/>
      <c r="N63" s="9"/>
      <c r="O63" s="9"/>
      <c r="P63" s="9"/>
      <c r="Q63" s="13"/>
      <c r="R63" s="18"/>
      <c r="S63" s="18">
        <f>PCA!$Q63*PCA!$R63</f>
        <v>0</v>
      </c>
      <c r="T63" s="18"/>
      <c r="U63" s="52"/>
      <c r="V63" s="53"/>
      <c r="W63" s="53"/>
      <c r="X63" s="53"/>
      <c r="Y63" s="53" t="e">
        <f>VLOOKUP(Table_1[[#This Row],[Projeto Planejamento Estratégico]],'Projetos PE'!A:C,2,FALSE)</f>
        <v>#N/A</v>
      </c>
      <c r="Z63" s="53" t="e">
        <f>VLOOKUP(Table_1[[#This Row],[Projeto Planejamento Estratégico]],'Projetos PE'!A:C,3,FALSE)</f>
        <v>#N/A</v>
      </c>
      <c r="AA63" s="8"/>
      <c r="AB63" s="8"/>
      <c r="AC63" s="8"/>
      <c r="AD63" s="8"/>
    </row>
    <row r="64" spans="1:30" ht="15.75" customHeight="1" x14ac:dyDescent="0.25">
      <c r="A64" s="54" t="str">
        <f t="shared" si="3"/>
        <v>Unidade Responsável</v>
      </c>
      <c r="B64" s="9">
        <f t="shared" si="4"/>
        <v>927744</v>
      </c>
      <c r="C64" s="10">
        <f t="shared" si="5"/>
        <v>59</v>
      </c>
      <c r="D64" s="10"/>
      <c r="E64" s="49"/>
      <c r="F64" s="49"/>
      <c r="G64" s="9"/>
      <c r="H64" s="10">
        <v>2</v>
      </c>
      <c r="I64" s="9"/>
      <c r="J64" s="10"/>
      <c r="K64" s="11" t="e">
        <f>VLOOKUP(Table_1[[#This Row],[Código da Classificação Superior (Classe/Grupo)]],'Lista de classes'!I:J,2,FALSE)</f>
        <v>#N/A</v>
      </c>
      <c r="L64" s="9"/>
      <c r="M64" s="9"/>
      <c r="N64" s="9"/>
      <c r="O64" s="9"/>
      <c r="P64" s="9"/>
      <c r="Q64" s="13"/>
      <c r="R64" s="18"/>
      <c r="S64" s="18">
        <f>PCA!$Q64*PCA!$R64</f>
        <v>0</v>
      </c>
      <c r="T64" s="18"/>
      <c r="U64" s="52"/>
      <c r="V64" s="53"/>
      <c r="W64" s="53"/>
      <c r="X64" s="53"/>
      <c r="Y64" s="53" t="e">
        <f>VLOOKUP(Table_1[[#This Row],[Projeto Planejamento Estratégico]],'Projetos PE'!A:C,2,FALSE)</f>
        <v>#N/A</v>
      </c>
      <c r="Z64" s="53" t="e">
        <f>VLOOKUP(Table_1[[#This Row],[Projeto Planejamento Estratégico]],'Projetos PE'!A:C,3,FALSE)</f>
        <v>#N/A</v>
      </c>
      <c r="AA64" s="8"/>
      <c r="AB64" s="8"/>
      <c r="AC64" s="8"/>
      <c r="AD64" s="8"/>
    </row>
    <row r="65" spans="1:30" ht="15.75" customHeight="1" x14ac:dyDescent="0.25">
      <c r="A65" s="54" t="str">
        <f t="shared" si="3"/>
        <v>Unidade Responsável</v>
      </c>
      <c r="B65" s="9">
        <f t="shared" si="4"/>
        <v>927744</v>
      </c>
      <c r="C65" s="10">
        <f t="shared" si="5"/>
        <v>60</v>
      </c>
      <c r="D65" s="10"/>
      <c r="E65" s="49"/>
      <c r="F65" s="49"/>
      <c r="G65" s="9"/>
      <c r="H65" s="10">
        <v>2</v>
      </c>
      <c r="I65" s="9"/>
      <c r="J65" s="10"/>
      <c r="K65" s="11" t="e">
        <f>VLOOKUP(Table_1[[#This Row],[Código da Classificação Superior (Classe/Grupo)]],'Lista de classes'!I:J,2,FALSE)</f>
        <v>#N/A</v>
      </c>
      <c r="L65" s="9"/>
      <c r="M65" s="9"/>
      <c r="N65" s="9"/>
      <c r="O65" s="9"/>
      <c r="P65" s="9"/>
      <c r="Q65" s="13"/>
      <c r="R65" s="18"/>
      <c r="S65" s="18">
        <f>PCA!$Q65*PCA!$R65</f>
        <v>0</v>
      </c>
      <c r="T65" s="18"/>
      <c r="U65" s="52"/>
      <c r="V65" s="53"/>
      <c r="W65" s="53"/>
      <c r="X65" s="53"/>
      <c r="Y65" s="53" t="e">
        <f>VLOOKUP(Table_1[[#This Row],[Projeto Planejamento Estratégico]],'Projetos PE'!A:C,2,FALSE)</f>
        <v>#N/A</v>
      </c>
      <c r="Z65" s="53" t="e">
        <f>VLOOKUP(Table_1[[#This Row],[Projeto Planejamento Estratégico]],'Projetos PE'!A:C,3,FALSE)</f>
        <v>#N/A</v>
      </c>
      <c r="AA65" s="8"/>
      <c r="AB65" s="8"/>
      <c r="AC65" s="8"/>
      <c r="AD65" s="8"/>
    </row>
    <row r="66" spans="1:30" ht="15.75" customHeight="1" x14ac:dyDescent="0.25">
      <c r="A66" s="54" t="str">
        <f t="shared" si="3"/>
        <v>Unidade Responsável</v>
      </c>
      <c r="B66" s="9">
        <f t="shared" si="4"/>
        <v>927744</v>
      </c>
      <c r="C66" s="10">
        <f t="shared" si="5"/>
        <v>61</v>
      </c>
      <c r="D66" s="10"/>
      <c r="E66" s="49"/>
      <c r="F66" s="49"/>
      <c r="G66" s="9"/>
      <c r="H66" s="10">
        <v>2</v>
      </c>
      <c r="I66" s="9"/>
      <c r="J66" s="10"/>
      <c r="K66" s="11" t="e">
        <f>VLOOKUP(Table_1[[#This Row],[Código da Classificação Superior (Classe/Grupo)]],'Lista de classes'!I:J,2,FALSE)</f>
        <v>#N/A</v>
      </c>
      <c r="L66" s="9"/>
      <c r="M66" s="9"/>
      <c r="N66" s="9"/>
      <c r="O66" s="9"/>
      <c r="P66" s="9"/>
      <c r="Q66" s="13"/>
      <c r="R66" s="18"/>
      <c r="S66" s="18">
        <f>PCA!$Q66*PCA!$R66</f>
        <v>0</v>
      </c>
      <c r="T66" s="18"/>
      <c r="U66" s="52"/>
      <c r="V66" s="53"/>
      <c r="W66" s="53"/>
      <c r="X66" s="53"/>
      <c r="Y66" s="53" t="e">
        <f>VLOOKUP(Table_1[[#This Row],[Projeto Planejamento Estratégico]],'Projetos PE'!A:C,2,FALSE)</f>
        <v>#N/A</v>
      </c>
      <c r="Z66" s="53" t="e">
        <f>VLOOKUP(Table_1[[#This Row],[Projeto Planejamento Estratégico]],'Projetos PE'!A:C,3,FALSE)</f>
        <v>#N/A</v>
      </c>
      <c r="AA66" s="8"/>
      <c r="AB66" s="8"/>
      <c r="AC66" s="8"/>
      <c r="AD66" s="8"/>
    </row>
    <row r="67" spans="1:30" ht="15.75" customHeight="1" x14ac:dyDescent="0.25">
      <c r="A67" s="54" t="str">
        <f t="shared" si="3"/>
        <v>Unidade Responsável</v>
      </c>
      <c r="B67" s="9">
        <f t="shared" si="4"/>
        <v>927744</v>
      </c>
      <c r="C67" s="10">
        <f t="shared" si="5"/>
        <v>62</v>
      </c>
      <c r="D67" s="10"/>
      <c r="E67" s="49"/>
      <c r="F67" s="49"/>
      <c r="G67" s="9"/>
      <c r="H67" s="10">
        <v>2</v>
      </c>
      <c r="I67" s="9"/>
      <c r="J67" s="10"/>
      <c r="K67" s="11" t="e">
        <f>VLOOKUP(Table_1[[#This Row],[Código da Classificação Superior (Classe/Grupo)]],'Lista de classes'!I:J,2,FALSE)</f>
        <v>#N/A</v>
      </c>
      <c r="L67" s="9"/>
      <c r="M67" s="9"/>
      <c r="N67" s="9"/>
      <c r="O67" s="9"/>
      <c r="P67" s="9"/>
      <c r="Q67" s="13"/>
      <c r="R67" s="18"/>
      <c r="S67" s="18">
        <f>PCA!$Q67*PCA!$R67</f>
        <v>0</v>
      </c>
      <c r="T67" s="18"/>
      <c r="U67" s="52"/>
      <c r="V67" s="53"/>
      <c r="W67" s="53"/>
      <c r="X67" s="53"/>
      <c r="Y67" s="53" t="e">
        <f>VLOOKUP(Table_1[[#This Row],[Projeto Planejamento Estratégico]],'Projetos PE'!A:C,2,FALSE)</f>
        <v>#N/A</v>
      </c>
      <c r="Z67" s="53" t="e">
        <f>VLOOKUP(Table_1[[#This Row],[Projeto Planejamento Estratégico]],'Projetos PE'!A:C,3,FALSE)</f>
        <v>#N/A</v>
      </c>
      <c r="AA67" s="8"/>
      <c r="AB67" s="8"/>
      <c r="AC67" s="8"/>
      <c r="AD67" s="8"/>
    </row>
    <row r="68" spans="1:30" ht="15.75" customHeight="1" x14ac:dyDescent="0.25">
      <c r="A68" s="54" t="str">
        <f t="shared" si="3"/>
        <v>Unidade Responsável</v>
      </c>
      <c r="B68" s="9">
        <f t="shared" si="4"/>
        <v>927744</v>
      </c>
      <c r="C68" s="10">
        <f t="shared" si="5"/>
        <v>63</v>
      </c>
      <c r="D68" s="10"/>
      <c r="E68" s="49"/>
      <c r="F68" s="49"/>
      <c r="G68" s="9"/>
      <c r="H68" s="10">
        <v>2</v>
      </c>
      <c r="I68" s="9"/>
      <c r="J68" s="10"/>
      <c r="K68" s="11" t="e">
        <f>VLOOKUP(Table_1[[#This Row],[Código da Classificação Superior (Classe/Grupo)]],'Lista de classes'!I:J,2,FALSE)</f>
        <v>#N/A</v>
      </c>
      <c r="L68" s="9"/>
      <c r="M68" s="9"/>
      <c r="N68" s="9"/>
      <c r="O68" s="9"/>
      <c r="P68" s="9"/>
      <c r="Q68" s="13"/>
      <c r="R68" s="18"/>
      <c r="S68" s="18">
        <f>PCA!$Q68*PCA!$R68</f>
        <v>0</v>
      </c>
      <c r="T68" s="18"/>
      <c r="U68" s="52"/>
      <c r="V68" s="53"/>
      <c r="W68" s="53"/>
      <c r="X68" s="53"/>
      <c r="Y68" s="53" t="e">
        <f>VLOOKUP(Table_1[[#This Row],[Projeto Planejamento Estratégico]],'Projetos PE'!A:C,2,FALSE)</f>
        <v>#N/A</v>
      </c>
      <c r="Z68" s="53" t="e">
        <f>VLOOKUP(Table_1[[#This Row],[Projeto Planejamento Estratégico]],'Projetos PE'!A:C,3,FALSE)</f>
        <v>#N/A</v>
      </c>
      <c r="AA68" s="8"/>
      <c r="AB68" s="8"/>
      <c r="AC68" s="8"/>
      <c r="AD68" s="8"/>
    </row>
    <row r="69" spans="1:30" ht="15.75" customHeight="1" x14ac:dyDescent="0.25">
      <c r="A69" s="54" t="str">
        <f t="shared" si="3"/>
        <v>Unidade Responsável</v>
      </c>
      <c r="B69" s="9">
        <f t="shared" si="4"/>
        <v>927744</v>
      </c>
      <c r="C69" s="10">
        <f t="shared" si="5"/>
        <v>64</v>
      </c>
      <c r="D69" s="10"/>
      <c r="E69" s="49"/>
      <c r="F69" s="49"/>
      <c r="G69" s="9"/>
      <c r="H69" s="10">
        <v>2</v>
      </c>
      <c r="I69" s="9"/>
      <c r="J69" s="10"/>
      <c r="K69" s="11" t="e">
        <f>VLOOKUP(Table_1[[#This Row],[Código da Classificação Superior (Classe/Grupo)]],'Lista de classes'!I:J,2,FALSE)</f>
        <v>#N/A</v>
      </c>
      <c r="L69" s="9"/>
      <c r="M69" s="9"/>
      <c r="N69" s="9"/>
      <c r="O69" s="9"/>
      <c r="P69" s="9"/>
      <c r="Q69" s="13"/>
      <c r="R69" s="18"/>
      <c r="S69" s="18">
        <f>PCA!$Q69*PCA!$R69</f>
        <v>0</v>
      </c>
      <c r="T69" s="18"/>
      <c r="U69" s="52"/>
      <c r="V69" s="53"/>
      <c r="W69" s="53"/>
      <c r="X69" s="53"/>
      <c r="Y69" s="53" t="e">
        <f>VLOOKUP(Table_1[[#This Row],[Projeto Planejamento Estratégico]],'Projetos PE'!A:C,2,FALSE)</f>
        <v>#N/A</v>
      </c>
      <c r="Z69" s="53" t="e">
        <f>VLOOKUP(Table_1[[#This Row],[Projeto Planejamento Estratégico]],'Projetos PE'!A:C,3,FALSE)</f>
        <v>#N/A</v>
      </c>
      <c r="AA69" s="8"/>
      <c r="AB69" s="8"/>
      <c r="AC69" s="8"/>
      <c r="AD69" s="8"/>
    </row>
    <row r="70" spans="1:30" ht="15.75" customHeight="1" x14ac:dyDescent="0.25">
      <c r="A70" s="54" t="str">
        <f t="shared" ref="A70:A101" si="6">A69</f>
        <v>Unidade Responsável</v>
      </c>
      <c r="B70" s="9">
        <f t="shared" ref="B70:B101" si="7">B69</f>
        <v>927744</v>
      </c>
      <c r="C70" s="10">
        <f t="shared" ref="C70:C101" si="8">ROW(65:65)</f>
        <v>65</v>
      </c>
      <c r="D70" s="10"/>
      <c r="E70" s="49"/>
      <c r="F70" s="49"/>
      <c r="G70" s="9"/>
      <c r="H70" s="10">
        <v>2</v>
      </c>
      <c r="I70" s="9"/>
      <c r="J70" s="10"/>
      <c r="K70" s="11" t="e">
        <f>VLOOKUP(Table_1[[#This Row],[Código da Classificação Superior (Classe/Grupo)]],'Lista de classes'!I:J,2,FALSE)</f>
        <v>#N/A</v>
      </c>
      <c r="L70" s="9"/>
      <c r="M70" s="9"/>
      <c r="N70" s="9"/>
      <c r="O70" s="9"/>
      <c r="P70" s="9"/>
      <c r="Q70" s="13"/>
      <c r="R70" s="18"/>
      <c r="S70" s="18">
        <f>PCA!$Q70*PCA!$R70</f>
        <v>0</v>
      </c>
      <c r="T70" s="18"/>
      <c r="U70" s="52"/>
      <c r="V70" s="53"/>
      <c r="W70" s="53"/>
      <c r="X70" s="53"/>
      <c r="Y70" s="53" t="e">
        <f>VLOOKUP(Table_1[[#This Row],[Projeto Planejamento Estratégico]],'Projetos PE'!A:C,2,FALSE)</f>
        <v>#N/A</v>
      </c>
      <c r="Z70" s="53" t="e">
        <f>VLOOKUP(Table_1[[#This Row],[Projeto Planejamento Estratégico]],'Projetos PE'!A:C,3,FALSE)</f>
        <v>#N/A</v>
      </c>
      <c r="AA70" s="8"/>
      <c r="AB70" s="8"/>
      <c r="AC70" s="8"/>
      <c r="AD70" s="8"/>
    </row>
    <row r="71" spans="1:30" ht="15.75" customHeight="1" x14ac:dyDescent="0.25">
      <c r="A71" s="54" t="str">
        <f t="shared" si="6"/>
        <v>Unidade Responsável</v>
      </c>
      <c r="B71" s="9">
        <f t="shared" si="7"/>
        <v>927744</v>
      </c>
      <c r="C71" s="10">
        <f t="shared" si="8"/>
        <v>66</v>
      </c>
      <c r="D71" s="10"/>
      <c r="E71" s="49"/>
      <c r="F71" s="49"/>
      <c r="G71" s="9"/>
      <c r="H71" s="10">
        <v>2</v>
      </c>
      <c r="I71" s="9"/>
      <c r="J71" s="10"/>
      <c r="K71" s="11" t="e">
        <f>VLOOKUP(Table_1[[#This Row],[Código da Classificação Superior (Classe/Grupo)]],'Lista de classes'!I:J,2,FALSE)</f>
        <v>#N/A</v>
      </c>
      <c r="L71" s="9"/>
      <c r="M71" s="9"/>
      <c r="N71" s="9"/>
      <c r="O71" s="9"/>
      <c r="P71" s="9"/>
      <c r="Q71" s="13"/>
      <c r="R71" s="18"/>
      <c r="S71" s="18">
        <f>PCA!$Q71*PCA!$R71</f>
        <v>0</v>
      </c>
      <c r="T71" s="18"/>
      <c r="U71" s="52"/>
      <c r="V71" s="53"/>
      <c r="W71" s="53"/>
      <c r="X71" s="53"/>
      <c r="Y71" s="53" t="e">
        <f>VLOOKUP(Table_1[[#This Row],[Projeto Planejamento Estratégico]],'Projetos PE'!A:C,2,FALSE)</f>
        <v>#N/A</v>
      </c>
      <c r="Z71" s="53" t="e">
        <f>VLOOKUP(Table_1[[#This Row],[Projeto Planejamento Estratégico]],'Projetos PE'!A:C,3,FALSE)</f>
        <v>#N/A</v>
      </c>
      <c r="AA71" s="8"/>
      <c r="AB71" s="8"/>
      <c r="AC71" s="8"/>
      <c r="AD71" s="8"/>
    </row>
    <row r="72" spans="1:30" ht="15.75" customHeight="1" x14ac:dyDescent="0.25">
      <c r="A72" s="54" t="str">
        <f t="shared" si="6"/>
        <v>Unidade Responsável</v>
      </c>
      <c r="B72" s="9">
        <f t="shared" si="7"/>
        <v>927744</v>
      </c>
      <c r="C72" s="10">
        <f t="shared" si="8"/>
        <v>67</v>
      </c>
      <c r="D72" s="10"/>
      <c r="E72" s="49"/>
      <c r="F72" s="49"/>
      <c r="G72" s="9"/>
      <c r="H72" s="10">
        <v>2</v>
      </c>
      <c r="I72" s="9"/>
      <c r="J72" s="10"/>
      <c r="K72" s="11" t="e">
        <f>VLOOKUP(Table_1[[#This Row],[Código da Classificação Superior (Classe/Grupo)]],'Lista de classes'!I:J,2,FALSE)</f>
        <v>#N/A</v>
      </c>
      <c r="L72" s="9"/>
      <c r="M72" s="9"/>
      <c r="N72" s="9"/>
      <c r="O72" s="9"/>
      <c r="P72" s="9"/>
      <c r="Q72" s="13"/>
      <c r="R72" s="18"/>
      <c r="S72" s="18">
        <f>PCA!$Q72*PCA!$R72</f>
        <v>0</v>
      </c>
      <c r="T72" s="18"/>
      <c r="U72" s="52"/>
      <c r="V72" s="53"/>
      <c r="W72" s="53"/>
      <c r="X72" s="53"/>
      <c r="Y72" s="53" t="e">
        <f>VLOOKUP(Table_1[[#This Row],[Projeto Planejamento Estratégico]],'Projetos PE'!A:C,2,FALSE)</f>
        <v>#N/A</v>
      </c>
      <c r="Z72" s="53" t="e">
        <f>VLOOKUP(Table_1[[#This Row],[Projeto Planejamento Estratégico]],'Projetos PE'!A:C,3,FALSE)</f>
        <v>#N/A</v>
      </c>
      <c r="AA72" s="8"/>
      <c r="AB72" s="8"/>
      <c r="AC72" s="8"/>
      <c r="AD72" s="8"/>
    </row>
    <row r="73" spans="1:30" ht="15.75" customHeight="1" x14ac:dyDescent="0.25">
      <c r="A73" s="54" t="str">
        <f t="shared" si="6"/>
        <v>Unidade Responsável</v>
      </c>
      <c r="B73" s="9">
        <f t="shared" si="7"/>
        <v>927744</v>
      </c>
      <c r="C73" s="10">
        <f t="shared" si="8"/>
        <v>68</v>
      </c>
      <c r="D73" s="10"/>
      <c r="E73" s="49"/>
      <c r="F73" s="49"/>
      <c r="G73" s="9"/>
      <c r="H73" s="10">
        <v>2</v>
      </c>
      <c r="I73" s="9"/>
      <c r="J73" s="10"/>
      <c r="K73" s="11" t="e">
        <f>VLOOKUP(Table_1[[#This Row],[Código da Classificação Superior (Classe/Grupo)]],'Lista de classes'!I:J,2,FALSE)</f>
        <v>#N/A</v>
      </c>
      <c r="L73" s="9"/>
      <c r="M73" s="9"/>
      <c r="N73" s="9"/>
      <c r="O73" s="9"/>
      <c r="P73" s="9"/>
      <c r="Q73" s="13"/>
      <c r="R73" s="18"/>
      <c r="S73" s="18">
        <f>PCA!$Q73*PCA!$R73</f>
        <v>0</v>
      </c>
      <c r="T73" s="18"/>
      <c r="U73" s="52"/>
      <c r="V73" s="53"/>
      <c r="W73" s="53"/>
      <c r="X73" s="53"/>
      <c r="Y73" s="53" t="e">
        <f>VLOOKUP(Table_1[[#This Row],[Projeto Planejamento Estratégico]],'Projetos PE'!A:C,2,FALSE)</f>
        <v>#N/A</v>
      </c>
      <c r="Z73" s="53" t="e">
        <f>VLOOKUP(Table_1[[#This Row],[Projeto Planejamento Estratégico]],'Projetos PE'!A:C,3,FALSE)</f>
        <v>#N/A</v>
      </c>
      <c r="AA73" s="8"/>
      <c r="AB73" s="8"/>
      <c r="AC73" s="8"/>
      <c r="AD73" s="8"/>
    </row>
    <row r="74" spans="1:30" ht="15.75" customHeight="1" x14ac:dyDescent="0.25">
      <c r="A74" s="54" t="str">
        <f t="shared" si="6"/>
        <v>Unidade Responsável</v>
      </c>
      <c r="B74" s="9">
        <f t="shared" si="7"/>
        <v>927744</v>
      </c>
      <c r="C74" s="10">
        <f t="shared" si="8"/>
        <v>69</v>
      </c>
      <c r="D74" s="10"/>
      <c r="E74" s="49"/>
      <c r="F74" s="49"/>
      <c r="G74" s="9"/>
      <c r="H74" s="10">
        <v>2</v>
      </c>
      <c r="I74" s="9"/>
      <c r="J74" s="10"/>
      <c r="K74" s="11" t="e">
        <f>VLOOKUP(Table_1[[#This Row],[Código da Classificação Superior (Classe/Grupo)]],'Lista de classes'!I:J,2,FALSE)</f>
        <v>#N/A</v>
      </c>
      <c r="L74" s="9"/>
      <c r="M74" s="9"/>
      <c r="N74" s="9"/>
      <c r="O74" s="9"/>
      <c r="P74" s="9"/>
      <c r="Q74" s="13"/>
      <c r="R74" s="18"/>
      <c r="S74" s="18">
        <f>PCA!$Q74*PCA!$R74</f>
        <v>0</v>
      </c>
      <c r="T74" s="18"/>
      <c r="U74" s="52"/>
      <c r="V74" s="53"/>
      <c r="W74" s="53"/>
      <c r="X74" s="53"/>
      <c r="Y74" s="53" t="e">
        <f>VLOOKUP(Table_1[[#This Row],[Projeto Planejamento Estratégico]],'Projetos PE'!A:C,2,FALSE)</f>
        <v>#N/A</v>
      </c>
      <c r="Z74" s="53" t="e">
        <f>VLOOKUP(Table_1[[#This Row],[Projeto Planejamento Estratégico]],'Projetos PE'!A:C,3,FALSE)</f>
        <v>#N/A</v>
      </c>
      <c r="AA74" s="8"/>
      <c r="AB74" s="8"/>
      <c r="AC74" s="8"/>
      <c r="AD74" s="8"/>
    </row>
    <row r="75" spans="1:30" ht="15.75" customHeight="1" x14ac:dyDescent="0.25">
      <c r="A75" s="54" t="str">
        <f t="shared" si="6"/>
        <v>Unidade Responsável</v>
      </c>
      <c r="B75" s="9">
        <f t="shared" si="7"/>
        <v>927744</v>
      </c>
      <c r="C75" s="10">
        <f t="shared" si="8"/>
        <v>70</v>
      </c>
      <c r="D75" s="10"/>
      <c r="E75" s="49"/>
      <c r="F75" s="49"/>
      <c r="G75" s="9"/>
      <c r="H75" s="10">
        <v>2</v>
      </c>
      <c r="I75" s="9"/>
      <c r="J75" s="10"/>
      <c r="K75" s="11" t="e">
        <f>VLOOKUP(Table_1[[#This Row],[Código da Classificação Superior (Classe/Grupo)]],'Lista de classes'!I:J,2,FALSE)</f>
        <v>#N/A</v>
      </c>
      <c r="L75" s="9"/>
      <c r="M75" s="9"/>
      <c r="N75" s="9"/>
      <c r="O75" s="9"/>
      <c r="P75" s="9"/>
      <c r="Q75" s="13"/>
      <c r="R75" s="18"/>
      <c r="S75" s="18">
        <f>PCA!$Q75*PCA!$R75</f>
        <v>0</v>
      </c>
      <c r="T75" s="18"/>
      <c r="U75" s="52"/>
      <c r="V75" s="53"/>
      <c r="W75" s="53"/>
      <c r="X75" s="53"/>
      <c r="Y75" s="53" t="e">
        <f>VLOOKUP(Table_1[[#This Row],[Projeto Planejamento Estratégico]],'Projetos PE'!A:C,2,FALSE)</f>
        <v>#N/A</v>
      </c>
      <c r="Z75" s="53" t="e">
        <f>VLOOKUP(Table_1[[#This Row],[Projeto Planejamento Estratégico]],'Projetos PE'!A:C,3,FALSE)</f>
        <v>#N/A</v>
      </c>
      <c r="AA75" s="8"/>
      <c r="AB75" s="8"/>
      <c r="AC75" s="8"/>
      <c r="AD75" s="8"/>
    </row>
    <row r="76" spans="1:30" ht="15.75" customHeight="1" x14ac:dyDescent="0.25">
      <c r="A76" s="54" t="str">
        <f t="shared" si="6"/>
        <v>Unidade Responsável</v>
      </c>
      <c r="B76" s="9">
        <f t="shared" si="7"/>
        <v>927744</v>
      </c>
      <c r="C76" s="10">
        <f t="shared" si="8"/>
        <v>71</v>
      </c>
      <c r="D76" s="10"/>
      <c r="E76" s="49"/>
      <c r="F76" s="49"/>
      <c r="G76" s="9"/>
      <c r="H76" s="10">
        <v>2</v>
      </c>
      <c r="I76" s="9"/>
      <c r="J76" s="10"/>
      <c r="K76" s="11" t="e">
        <f>VLOOKUP(Table_1[[#This Row],[Código da Classificação Superior (Classe/Grupo)]],'Lista de classes'!I:J,2,FALSE)</f>
        <v>#N/A</v>
      </c>
      <c r="L76" s="9"/>
      <c r="M76" s="9"/>
      <c r="N76" s="9"/>
      <c r="O76" s="9"/>
      <c r="P76" s="9"/>
      <c r="Q76" s="13"/>
      <c r="R76" s="18"/>
      <c r="S76" s="18">
        <f>PCA!$Q76*PCA!$R76</f>
        <v>0</v>
      </c>
      <c r="T76" s="18"/>
      <c r="U76" s="52"/>
      <c r="V76" s="53"/>
      <c r="W76" s="53"/>
      <c r="X76" s="53"/>
      <c r="Y76" s="53" t="e">
        <f>VLOOKUP(Table_1[[#This Row],[Projeto Planejamento Estratégico]],'Projetos PE'!A:C,2,FALSE)</f>
        <v>#N/A</v>
      </c>
      <c r="Z76" s="53" t="e">
        <f>VLOOKUP(Table_1[[#This Row],[Projeto Planejamento Estratégico]],'Projetos PE'!A:C,3,FALSE)</f>
        <v>#N/A</v>
      </c>
      <c r="AA76" s="8"/>
      <c r="AB76" s="8"/>
      <c r="AC76" s="8"/>
      <c r="AD76" s="8"/>
    </row>
    <row r="77" spans="1:30" ht="15.75" customHeight="1" x14ac:dyDescent="0.25">
      <c r="A77" s="54" t="str">
        <f t="shared" si="6"/>
        <v>Unidade Responsável</v>
      </c>
      <c r="B77" s="9">
        <f t="shared" si="7"/>
        <v>927744</v>
      </c>
      <c r="C77" s="10">
        <f t="shared" si="8"/>
        <v>72</v>
      </c>
      <c r="D77" s="10"/>
      <c r="E77" s="49"/>
      <c r="F77" s="49"/>
      <c r="G77" s="9"/>
      <c r="H77" s="10">
        <v>2</v>
      </c>
      <c r="I77" s="9"/>
      <c r="J77" s="10"/>
      <c r="K77" s="11" t="e">
        <f>VLOOKUP(Table_1[[#This Row],[Código da Classificação Superior (Classe/Grupo)]],'Lista de classes'!I:J,2,FALSE)</f>
        <v>#N/A</v>
      </c>
      <c r="L77" s="9"/>
      <c r="M77" s="9"/>
      <c r="N77" s="9"/>
      <c r="O77" s="9"/>
      <c r="P77" s="9"/>
      <c r="Q77" s="13"/>
      <c r="R77" s="18"/>
      <c r="S77" s="18">
        <f>PCA!$Q77*PCA!$R77</f>
        <v>0</v>
      </c>
      <c r="T77" s="18"/>
      <c r="U77" s="52"/>
      <c r="V77" s="53"/>
      <c r="W77" s="53"/>
      <c r="X77" s="53"/>
      <c r="Y77" s="53" t="e">
        <f>VLOOKUP(Table_1[[#This Row],[Projeto Planejamento Estratégico]],'Projetos PE'!A:C,2,FALSE)</f>
        <v>#N/A</v>
      </c>
      <c r="Z77" s="53" t="e">
        <f>VLOOKUP(Table_1[[#This Row],[Projeto Planejamento Estratégico]],'Projetos PE'!A:C,3,FALSE)</f>
        <v>#N/A</v>
      </c>
      <c r="AA77" s="8"/>
      <c r="AB77" s="8"/>
      <c r="AC77" s="8"/>
      <c r="AD77" s="8"/>
    </row>
    <row r="78" spans="1:30" ht="15.75" customHeight="1" x14ac:dyDescent="0.25">
      <c r="A78" s="54" t="str">
        <f t="shared" si="6"/>
        <v>Unidade Responsável</v>
      </c>
      <c r="B78" s="9">
        <f t="shared" si="7"/>
        <v>927744</v>
      </c>
      <c r="C78" s="10">
        <f t="shared" si="8"/>
        <v>73</v>
      </c>
      <c r="D78" s="10"/>
      <c r="E78" s="49"/>
      <c r="F78" s="49"/>
      <c r="G78" s="9"/>
      <c r="H78" s="10">
        <v>2</v>
      </c>
      <c r="I78" s="9"/>
      <c r="J78" s="10"/>
      <c r="K78" s="11" t="e">
        <f>VLOOKUP(Table_1[[#This Row],[Código da Classificação Superior (Classe/Grupo)]],'Lista de classes'!I:J,2,FALSE)</f>
        <v>#N/A</v>
      </c>
      <c r="L78" s="9"/>
      <c r="M78" s="9"/>
      <c r="N78" s="9"/>
      <c r="O78" s="9"/>
      <c r="P78" s="9"/>
      <c r="Q78" s="13"/>
      <c r="R78" s="18"/>
      <c r="S78" s="18">
        <f>PCA!$Q78*PCA!$R78</f>
        <v>0</v>
      </c>
      <c r="T78" s="18"/>
      <c r="U78" s="52"/>
      <c r="V78" s="53"/>
      <c r="W78" s="53"/>
      <c r="X78" s="53"/>
      <c r="Y78" s="53" t="e">
        <f>VLOOKUP(Table_1[[#This Row],[Projeto Planejamento Estratégico]],'Projetos PE'!A:C,2,FALSE)</f>
        <v>#N/A</v>
      </c>
      <c r="Z78" s="53" t="e">
        <f>VLOOKUP(Table_1[[#This Row],[Projeto Planejamento Estratégico]],'Projetos PE'!A:C,3,FALSE)</f>
        <v>#N/A</v>
      </c>
      <c r="AA78" s="8"/>
      <c r="AB78" s="8"/>
      <c r="AC78" s="8"/>
      <c r="AD78" s="8"/>
    </row>
    <row r="79" spans="1:30" ht="15.75" customHeight="1" x14ac:dyDescent="0.25">
      <c r="A79" s="54" t="str">
        <f t="shared" si="6"/>
        <v>Unidade Responsável</v>
      </c>
      <c r="B79" s="9">
        <f t="shared" si="7"/>
        <v>927744</v>
      </c>
      <c r="C79" s="10">
        <f t="shared" si="8"/>
        <v>74</v>
      </c>
      <c r="D79" s="10"/>
      <c r="E79" s="49"/>
      <c r="F79" s="49"/>
      <c r="G79" s="9"/>
      <c r="H79" s="10">
        <v>2</v>
      </c>
      <c r="I79" s="9"/>
      <c r="J79" s="10"/>
      <c r="K79" s="11" t="e">
        <f>VLOOKUP(Table_1[[#This Row],[Código da Classificação Superior (Classe/Grupo)]],'Lista de classes'!I:J,2,FALSE)</f>
        <v>#N/A</v>
      </c>
      <c r="L79" s="9"/>
      <c r="M79" s="9"/>
      <c r="N79" s="9"/>
      <c r="O79" s="9"/>
      <c r="P79" s="9"/>
      <c r="Q79" s="13"/>
      <c r="R79" s="18"/>
      <c r="S79" s="18">
        <f>PCA!$Q79*PCA!$R79</f>
        <v>0</v>
      </c>
      <c r="T79" s="18"/>
      <c r="U79" s="52"/>
      <c r="V79" s="53"/>
      <c r="W79" s="53"/>
      <c r="X79" s="53"/>
      <c r="Y79" s="53" t="e">
        <f>VLOOKUP(Table_1[[#This Row],[Projeto Planejamento Estratégico]],'Projetos PE'!A:C,2,FALSE)</f>
        <v>#N/A</v>
      </c>
      <c r="Z79" s="53" t="e">
        <f>VLOOKUP(Table_1[[#This Row],[Projeto Planejamento Estratégico]],'Projetos PE'!A:C,3,FALSE)</f>
        <v>#N/A</v>
      </c>
      <c r="AA79" s="8"/>
      <c r="AB79" s="8"/>
      <c r="AC79" s="8"/>
      <c r="AD79" s="8"/>
    </row>
    <row r="80" spans="1:30" ht="15.75" customHeight="1" x14ac:dyDescent="0.25">
      <c r="A80" s="54" t="str">
        <f t="shared" si="6"/>
        <v>Unidade Responsável</v>
      </c>
      <c r="B80" s="9">
        <f t="shared" si="7"/>
        <v>927744</v>
      </c>
      <c r="C80" s="10">
        <f t="shared" si="8"/>
        <v>75</v>
      </c>
      <c r="D80" s="10"/>
      <c r="E80" s="49"/>
      <c r="F80" s="49"/>
      <c r="G80" s="9"/>
      <c r="H80" s="10">
        <v>2</v>
      </c>
      <c r="I80" s="9"/>
      <c r="J80" s="10"/>
      <c r="K80" s="11" t="e">
        <f>VLOOKUP(Table_1[[#This Row],[Código da Classificação Superior (Classe/Grupo)]],'Lista de classes'!I:J,2,FALSE)</f>
        <v>#N/A</v>
      </c>
      <c r="L80" s="9"/>
      <c r="M80" s="9"/>
      <c r="N80" s="9"/>
      <c r="O80" s="9"/>
      <c r="P80" s="9"/>
      <c r="Q80" s="13"/>
      <c r="R80" s="18"/>
      <c r="S80" s="18">
        <f>PCA!$Q80*PCA!$R80</f>
        <v>0</v>
      </c>
      <c r="T80" s="18"/>
      <c r="U80" s="52"/>
      <c r="V80" s="53"/>
      <c r="W80" s="53"/>
      <c r="X80" s="53"/>
      <c r="Y80" s="53" t="e">
        <f>VLOOKUP(Table_1[[#This Row],[Projeto Planejamento Estratégico]],'Projetos PE'!A:C,2,FALSE)</f>
        <v>#N/A</v>
      </c>
      <c r="Z80" s="53" t="e">
        <f>VLOOKUP(Table_1[[#This Row],[Projeto Planejamento Estratégico]],'Projetos PE'!A:C,3,FALSE)</f>
        <v>#N/A</v>
      </c>
      <c r="AA80" s="8"/>
      <c r="AB80" s="8"/>
      <c r="AC80" s="8"/>
      <c r="AD80" s="8"/>
    </row>
    <row r="81" spans="1:30" ht="15.75" customHeight="1" x14ac:dyDescent="0.25">
      <c r="A81" s="54" t="str">
        <f t="shared" si="6"/>
        <v>Unidade Responsável</v>
      </c>
      <c r="B81" s="9">
        <f t="shared" si="7"/>
        <v>927744</v>
      </c>
      <c r="C81" s="10">
        <f t="shared" si="8"/>
        <v>76</v>
      </c>
      <c r="D81" s="10"/>
      <c r="E81" s="49"/>
      <c r="F81" s="17"/>
      <c r="G81" s="9"/>
      <c r="H81" s="10">
        <v>2</v>
      </c>
      <c r="I81" s="9"/>
      <c r="J81" s="10"/>
      <c r="K81" s="11" t="e">
        <f>VLOOKUP(Table_1[[#This Row],[Código da Classificação Superior (Classe/Grupo)]],'Lista de classes'!I:J,2,FALSE)</f>
        <v>#N/A</v>
      </c>
      <c r="L81" s="9"/>
      <c r="M81" s="9"/>
      <c r="N81" s="9"/>
      <c r="O81" s="9"/>
      <c r="P81" s="9"/>
      <c r="Q81" s="13"/>
      <c r="R81" s="18"/>
      <c r="S81" s="18">
        <f>PCA!$Q81*PCA!$R81</f>
        <v>0</v>
      </c>
      <c r="T81" s="18"/>
      <c r="U81" s="52"/>
      <c r="V81" s="53"/>
      <c r="W81" s="53"/>
      <c r="X81" s="53"/>
      <c r="Y81" s="53" t="e">
        <f>VLOOKUP(Table_1[[#This Row],[Projeto Planejamento Estratégico]],'Projetos PE'!A:C,2,FALSE)</f>
        <v>#N/A</v>
      </c>
      <c r="Z81" s="53" t="e">
        <f>VLOOKUP(Table_1[[#This Row],[Projeto Planejamento Estratégico]],'Projetos PE'!A:C,3,FALSE)</f>
        <v>#N/A</v>
      </c>
      <c r="AA81" s="8"/>
      <c r="AB81" s="8"/>
      <c r="AC81" s="8"/>
      <c r="AD81" s="8"/>
    </row>
    <row r="82" spans="1:30" ht="15.75" customHeight="1" x14ac:dyDescent="0.25">
      <c r="A82" s="54" t="str">
        <f t="shared" si="6"/>
        <v>Unidade Responsável</v>
      </c>
      <c r="B82" s="9">
        <f t="shared" si="7"/>
        <v>927744</v>
      </c>
      <c r="C82" s="10">
        <f t="shared" si="8"/>
        <v>77</v>
      </c>
      <c r="D82" s="10"/>
      <c r="E82" s="49"/>
      <c r="F82" s="17"/>
      <c r="G82" s="9"/>
      <c r="H82" s="10">
        <v>2</v>
      </c>
      <c r="I82" s="9"/>
      <c r="J82" s="10"/>
      <c r="K82" s="11" t="e">
        <f>VLOOKUP(Table_1[[#This Row],[Código da Classificação Superior (Classe/Grupo)]],'Lista de classes'!I:J,2,FALSE)</f>
        <v>#N/A</v>
      </c>
      <c r="L82" s="14"/>
      <c r="M82" s="14"/>
      <c r="N82" s="15"/>
      <c r="O82" s="9"/>
      <c r="P82" s="9"/>
      <c r="Q82" s="13"/>
      <c r="R82" s="14"/>
      <c r="S82" s="14">
        <f>PCA!$Q82*PCA!$R82</f>
        <v>0</v>
      </c>
      <c r="T82" s="14"/>
      <c r="U82" s="52"/>
      <c r="V82" s="53"/>
      <c r="W82" s="53"/>
      <c r="X82" s="53"/>
      <c r="Y82" s="53" t="e">
        <f>VLOOKUP(Table_1[[#This Row],[Projeto Planejamento Estratégico]],'Projetos PE'!A:C,2,FALSE)</f>
        <v>#N/A</v>
      </c>
      <c r="Z82" s="53" t="e">
        <f>VLOOKUP(Table_1[[#This Row],[Projeto Planejamento Estratégico]],'Projetos PE'!A:C,3,FALSE)</f>
        <v>#N/A</v>
      </c>
      <c r="AA82" s="8"/>
      <c r="AB82" s="8"/>
      <c r="AC82" s="8"/>
      <c r="AD82" s="8"/>
    </row>
    <row r="83" spans="1:30" ht="15.75" customHeight="1" x14ac:dyDescent="0.25">
      <c r="A83" s="54" t="str">
        <f t="shared" si="6"/>
        <v>Unidade Responsável</v>
      </c>
      <c r="B83" s="9">
        <f t="shared" si="7"/>
        <v>927744</v>
      </c>
      <c r="C83" s="10">
        <f t="shared" si="8"/>
        <v>78</v>
      </c>
      <c r="D83" s="10"/>
      <c r="E83" s="49"/>
      <c r="F83" s="17"/>
      <c r="G83" s="9"/>
      <c r="H83" s="10">
        <v>2</v>
      </c>
      <c r="I83" s="9"/>
      <c r="J83" s="10"/>
      <c r="K83" s="11" t="e">
        <f>VLOOKUP(Table_1[[#This Row],[Código da Classificação Superior (Classe/Grupo)]],'Lista de classes'!I:J,2,FALSE)</f>
        <v>#N/A</v>
      </c>
      <c r="L83" s="14"/>
      <c r="M83" s="14"/>
      <c r="N83" s="15"/>
      <c r="O83" s="9"/>
      <c r="P83" s="9"/>
      <c r="Q83" s="13"/>
      <c r="R83" s="14"/>
      <c r="S83" s="14">
        <f>PCA!$Q83*PCA!$R83</f>
        <v>0</v>
      </c>
      <c r="T83" s="14"/>
      <c r="U83" s="52"/>
      <c r="V83" s="53"/>
      <c r="W83" s="53"/>
      <c r="X83" s="53"/>
      <c r="Y83" s="53" t="e">
        <f>VLOOKUP(Table_1[[#This Row],[Projeto Planejamento Estratégico]],'Projetos PE'!A:C,2,FALSE)</f>
        <v>#N/A</v>
      </c>
      <c r="Z83" s="53" t="e">
        <f>VLOOKUP(Table_1[[#This Row],[Projeto Planejamento Estratégico]],'Projetos PE'!A:C,3,FALSE)</f>
        <v>#N/A</v>
      </c>
      <c r="AA83" s="8"/>
      <c r="AB83" s="8"/>
      <c r="AC83" s="8"/>
      <c r="AD83" s="8"/>
    </row>
    <row r="84" spans="1:30" ht="15.75" customHeight="1" x14ac:dyDescent="0.25">
      <c r="A84" s="54" t="str">
        <f t="shared" si="6"/>
        <v>Unidade Responsável</v>
      </c>
      <c r="B84" s="9">
        <f t="shared" si="7"/>
        <v>927744</v>
      </c>
      <c r="C84" s="10">
        <f t="shared" si="8"/>
        <v>79</v>
      </c>
      <c r="D84" s="10"/>
      <c r="E84" s="49"/>
      <c r="F84" s="17"/>
      <c r="G84" s="9"/>
      <c r="H84" s="10">
        <v>2</v>
      </c>
      <c r="I84" s="9"/>
      <c r="J84" s="10"/>
      <c r="K84" s="11" t="e">
        <f>VLOOKUP(Table_1[[#This Row],[Código da Classificação Superior (Classe/Grupo)]],'Lista de classes'!I:J,2,FALSE)</f>
        <v>#N/A</v>
      </c>
      <c r="L84" s="16"/>
      <c r="M84" s="16"/>
      <c r="N84" s="15"/>
      <c r="O84" s="9"/>
      <c r="P84" s="9"/>
      <c r="Q84" s="13"/>
      <c r="R84" s="14"/>
      <c r="S84" s="14">
        <f>PCA!$Q84*PCA!$R84</f>
        <v>0</v>
      </c>
      <c r="T84" s="14"/>
      <c r="U84" s="52"/>
      <c r="V84" s="53"/>
      <c r="W84" s="53"/>
      <c r="X84" s="53"/>
      <c r="Y84" s="53" t="e">
        <f>VLOOKUP(Table_1[[#This Row],[Projeto Planejamento Estratégico]],'Projetos PE'!A:C,2,FALSE)</f>
        <v>#N/A</v>
      </c>
      <c r="Z84" s="53" t="e">
        <f>VLOOKUP(Table_1[[#This Row],[Projeto Planejamento Estratégico]],'Projetos PE'!A:C,3,FALSE)</f>
        <v>#N/A</v>
      </c>
      <c r="AA84" s="8"/>
      <c r="AB84" s="8"/>
      <c r="AC84" s="8"/>
      <c r="AD84" s="8"/>
    </row>
    <row r="85" spans="1:30" ht="15.75" customHeight="1" x14ac:dyDescent="0.25">
      <c r="A85" s="54" t="str">
        <f t="shared" si="6"/>
        <v>Unidade Responsável</v>
      </c>
      <c r="B85" s="9">
        <f t="shared" si="7"/>
        <v>927744</v>
      </c>
      <c r="C85" s="10">
        <f t="shared" si="8"/>
        <v>80</v>
      </c>
      <c r="D85" s="10"/>
      <c r="E85" s="49"/>
      <c r="F85" s="17"/>
      <c r="G85" s="9"/>
      <c r="H85" s="10">
        <v>2</v>
      </c>
      <c r="I85" s="9"/>
      <c r="J85" s="10"/>
      <c r="K85" s="12" t="e">
        <f>VLOOKUP(Table_1[[#This Row],[Código da Classificação Superior (Classe/Grupo)]],'Lista de classes'!I:J,2,FALSE)</f>
        <v>#N/A</v>
      </c>
      <c r="L85" s="16"/>
      <c r="M85" s="16"/>
      <c r="N85" s="16"/>
      <c r="O85" s="15"/>
      <c r="P85" s="9"/>
      <c r="Q85" s="13"/>
      <c r="R85" s="14"/>
      <c r="S85" s="14">
        <f>PCA!$Q85*PCA!$R85</f>
        <v>0</v>
      </c>
      <c r="T85" s="14"/>
      <c r="U85" s="52"/>
      <c r="V85" s="53"/>
      <c r="W85" s="53"/>
      <c r="X85" s="53"/>
      <c r="Y85" s="53" t="e">
        <f>VLOOKUP(Table_1[[#This Row],[Projeto Planejamento Estratégico]],'Projetos PE'!A:C,2,FALSE)</f>
        <v>#N/A</v>
      </c>
      <c r="Z85" s="53" t="e">
        <f>VLOOKUP(Table_1[[#This Row],[Projeto Planejamento Estratégico]],'Projetos PE'!A:C,3,FALSE)</f>
        <v>#N/A</v>
      </c>
      <c r="AA85" s="8"/>
      <c r="AB85" s="8"/>
      <c r="AC85" s="8"/>
      <c r="AD85" s="8"/>
    </row>
    <row r="86" spans="1:30" ht="15.75" customHeight="1" x14ac:dyDescent="0.25">
      <c r="A86" s="54" t="str">
        <f t="shared" si="6"/>
        <v>Unidade Responsável</v>
      </c>
      <c r="B86" s="9">
        <f t="shared" si="7"/>
        <v>927744</v>
      </c>
      <c r="C86" s="10">
        <f t="shared" si="8"/>
        <v>81</v>
      </c>
      <c r="D86" s="10"/>
      <c r="E86" s="49"/>
      <c r="F86" s="17"/>
      <c r="G86" s="9"/>
      <c r="H86" s="10">
        <v>2</v>
      </c>
      <c r="I86" s="9"/>
      <c r="J86" s="10"/>
      <c r="K86" s="12" t="e">
        <f>VLOOKUP(Table_1[[#This Row],[Código da Classificação Superior (Classe/Grupo)]],'Lista de classes'!I:J,2,FALSE)</f>
        <v>#N/A</v>
      </c>
      <c r="L86" s="16"/>
      <c r="M86" s="16"/>
      <c r="N86" s="16"/>
      <c r="O86" s="15"/>
      <c r="P86" s="9"/>
      <c r="Q86" s="13"/>
      <c r="R86" s="14"/>
      <c r="S86" s="14">
        <f>PCA!$Q86*PCA!$R86</f>
        <v>0</v>
      </c>
      <c r="T86" s="14"/>
      <c r="U86" s="52"/>
      <c r="V86" s="53"/>
      <c r="W86" s="53"/>
      <c r="X86" s="53"/>
      <c r="Y86" s="53" t="e">
        <f>VLOOKUP(Table_1[[#This Row],[Projeto Planejamento Estratégico]],'Projetos PE'!A:C,2,FALSE)</f>
        <v>#N/A</v>
      </c>
      <c r="Z86" s="53" t="e">
        <f>VLOOKUP(Table_1[[#This Row],[Projeto Planejamento Estratégico]],'Projetos PE'!A:C,3,FALSE)</f>
        <v>#N/A</v>
      </c>
      <c r="AA86" s="8"/>
      <c r="AB86" s="8"/>
      <c r="AC86" s="8"/>
      <c r="AD86" s="8"/>
    </row>
    <row r="87" spans="1:30" ht="15.75" customHeight="1" x14ac:dyDescent="0.25">
      <c r="A87" s="54" t="str">
        <f t="shared" si="6"/>
        <v>Unidade Responsável</v>
      </c>
      <c r="B87" s="9">
        <f t="shared" si="7"/>
        <v>927744</v>
      </c>
      <c r="C87" s="10">
        <f t="shared" si="8"/>
        <v>82</v>
      </c>
      <c r="D87" s="10"/>
      <c r="E87" s="49"/>
      <c r="F87" s="17"/>
      <c r="G87" s="9"/>
      <c r="H87" s="10">
        <v>2</v>
      </c>
      <c r="I87" s="9"/>
      <c r="J87" s="10"/>
      <c r="K87" s="12" t="e">
        <f>VLOOKUP(Table_1[[#This Row],[Código da Classificação Superior (Classe/Grupo)]],'Lista de classes'!I:J,2,FALSE)</f>
        <v>#N/A</v>
      </c>
      <c r="L87" s="16"/>
      <c r="M87" s="16"/>
      <c r="N87" s="16"/>
      <c r="O87" s="15"/>
      <c r="P87" s="9"/>
      <c r="Q87" s="13"/>
      <c r="R87" s="14"/>
      <c r="S87" s="14">
        <f>PCA!$Q87*PCA!$R87</f>
        <v>0</v>
      </c>
      <c r="T87" s="14"/>
      <c r="U87" s="52"/>
      <c r="V87" s="53"/>
      <c r="W87" s="53"/>
      <c r="X87" s="53"/>
      <c r="Y87" s="53" t="e">
        <f>VLOOKUP(Table_1[[#This Row],[Projeto Planejamento Estratégico]],'Projetos PE'!A:C,2,FALSE)</f>
        <v>#N/A</v>
      </c>
      <c r="Z87" s="53" t="e">
        <f>VLOOKUP(Table_1[[#This Row],[Projeto Planejamento Estratégico]],'Projetos PE'!A:C,3,FALSE)</f>
        <v>#N/A</v>
      </c>
      <c r="AA87" s="8"/>
      <c r="AB87" s="8"/>
      <c r="AC87" s="8"/>
      <c r="AD87" s="8"/>
    </row>
    <row r="88" spans="1:30" ht="15.75" customHeight="1" x14ac:dyDescent="0.25">
      <c r="A88" s="54" t="str">
        <f t="shared" si="6"/>
        <v>Unidade Responsável</v>
      </c>
      <c r="B88" s="9">
        <f t="shared" si="7"/>
        <v>927744</v>
      </c>
      <c r="C88" s="10">
        <f t="shared" si="8"/>
        <v>83</v>
      </c>
      <c r="D88" s="10"/>
      <c r="E88" s="49"/>
      <c r="F88" s="49"/>
      <c r="G88" s="9"/>
      <c r="H88" s="10">
        <v>2</v>
      </c>
      <c r="I88" s="9"/>
      <c r="J88" s="10"/>
      <c r="K88" s="11" t="e">
        <f>VLOOKUP(Table_1[[#This Row],[Código da Classificação Superior (Classe/Grupo)]],'Lista de classes'!I:J,2,FALSE)</f>
        <v>#N/A</v>
      </c>
      <c r="L88" s="14"/>
      <c r="M88" s="14"/>
      <c r="N88" s="14"/>
      <c r="O88" s="15"/>
      <c r="P88" s="9"/>
      <c r="Q88" s="13"/>
      <c r="R88" s="18"/>
      <c r="S88" s="18">
        <f>PCA!$Q88*PCA!$R88</f>
        <v>0</v>
      </c>
      <c r="T88" s="18"/>
      <c r="U88" s="52"/>
      <c r="V88" s="53"/>
      <c r="W88" s="53"/>
      <c r="X88" s="53"/>
      <c r="Y88" s="53" t="e">
        <f>VLOOKUP(Table_1[[#This Row],[Projeto Planejamento Estratégico]],'Projetos PE'!A:C,2,FALSE)</f>
        <v>#N/A</v>
      </c>
      <c r="Z88" s="53" t="e">
        <f>VLOOKUP(Table_1[[#This Row],[Projeto Planejamento Estratégico]],'Projetos PE'!A:C,3,FALSE)</f>
        <v>#N/A</v>
      </c>
      <c r="AA88" s="8"/>
      <c r="AB88" s="8"/>
      <c r="AC88" s="8"/>
      <c r="AD88" s="8"/>
    </row>
    <row r="89" spans="1:30" ht="15.75" customHeight="1" x14ac:dyDescent="0.25">
      <c r="A89" s="54" t="str">
        <f t="shared" si="6"/>
        <v>Unidade Responsável</v>
      </c>
      <c r="B89" s="9">
        <f t="shared" si="7"/>
        <v>927744</v>
      </c>
      <c r="C89" s="10">
        <f t="shared" si="8"/>
        <v>84</v>
      </c>
      <c r="D89" s="10"/>
      <c r="E89" s="49"/>
      <c r="F89" s="17"/>
      <c r="G89" s="9"/>
      <c r="H89" s="10">
        <v>2</v>
      </c>
      <c r="I89" s="9"/>
      <c r="J89" s="10"/>
      <c r="K89" s="11" t="e">
        <f>VLOOKUP(Table_1[[#This Row],[Código da Classificação Superior (Classe/Grupo)]],'Lista de classes'!I:J,2,FALSE)</f>
        <v>#N/A</v>
      </c>
      <c r="L89" s="9"/>
      <c r="M89" s="9"/>
      <c r="N89" s="9"/>
      <c r="O89" s="9"/>
      <c r="P89" s="9"/>
      <c r="Q89" s="9"/>
      <c r="R89" s="18"/>
      <c r="S89" s="18">
        <f>PCA!$Q89*PCA!$R89</f>
        <v>0</v>
      </c>
      <c r="T89" s="18"/>
      <c r="U89" s="52"/>
      <c r="V89" s="53"/>
      <c r="W89" s="53"/>
      <c r="X89" s="53"/>
      <c r="Y89" s="53" t="e">
        <f>VLOOKUP(Table_1[[#This Row],[Projeto Planejamento Estratégico]],'Projetos PE'!A:C,2,FALSE)</f>
        <v>#N/A</v>
      </c>
      <c r="Z89" s="53" t="e">
        <f>VLOOKUP(Table_1[[#This Row],[Projeto Planejamento Estratégico]],'Projetos PE'!A:C,3,FALSE)</f>
        <v>#N/A</v>
      </c>
      <c r="AA89" s="8"/>
      <c r="AB89" s="8"/>
      <c r="AC89" s="8"/>
      <c r="AD89" s="8"/>
    </row>
    <row r="90" spans="1:30" ht="15.75" customHeight="1" x14ac:dyDescent="0.25">
      <c r="A90" s="54" t="str">
        <f t="shared" si="6"/>
        <v>Unidade Responsável</v>
      </c>
      <c r="B90" s="9">
        <f t="shared" si="7"/>
        <v>927744</v>
      </c>
      <c r="C90" s="10">
        <f t="shared" si="8"/>
        <v>85</v>
      </c>
      <c r="D90" s="10"/>
      <c r="E90" s="49"/>
      <c r="F90" s="17"/>
      <c r="G90" s="9"/>
      <c r="H90" s="10">
        <v>2</v>
      </c>
      <c r="I90" s="9"/>
      <c r="J90" s="10"/>
      <c r="K90" s="11" t="e">
        <f>VLOOKUP(Table_1[[#This Row],[Código da Classificação Superior (Classe/Grupo)]],'Lista de classes'!I:J,2,FALSE)</f>
        <v>#N/A</v>
      </c>
      <c r="L90" s="9"/>
      <c r="M90" s="9"/>
      <c r="N90" s="9"/>
      <c r="O90" s="9"/>
      <c r="P90" s="9"/>
      <c r="Q90" s="9"/>
      <c r="R90" s="18"/>
      <c r="S90" s="18">
        <f>PCA!$Q90*PCA!$R90</f>
        <v>0</v>
      </c>
      <c r="T90" s="18"/>
      <c r="U90" s="52"/>
      <c r="V90" s="53"/>
      <c r="W90" s="53"/>
      <c r="X90" s="53"/>
      <c r="Y90" s="53" t="e">
        <f>VLOOKUP(Table_1[[#This Row],[Projeto Planejamento Estratégico]],'Projetos PE'!A:C,2,FALSE)</f>
        <v>#N/A</v>
      </c>
      <c r="Z90" s="53" t="e">
        <f>VLOOKUP(Table_1[[#This Row],[Projeto Planejamento Estratégico]],'Projetos PE'!A:C,3,FALSE)</f>
        <v>#N/A</v>
      </c>
      <c r="AA90" s="8"/>
      <c r="AB90" s="8"/>
      <c r="AC90" s="8"/>
      <c r="AD90" s="8"/>
    </row>
    <row r="91" spans="1:30" ht="15.75" customHeight="1" x14ac:dyDescent="0.25">
      <c r="A91" s="54" t="str">
        <f t="shared" si="6"/>
        <v>Unidade Responsável</v>
      </c>
      <c r="B91" s="9">
        <f t="shared" si="7"/>
        <v>927744</v>
      </c>
      <c r="C91" s="10">
        <f t="shared" si="8"/>
        <v>86</v>
      </c>
      <c r="D91" s="10"/>
      <c r="E91" s="49"/>
      <c r="F91" s="17"/>
      <c r="G91" s="9"/>
      <c r="H91" s="10">
        <v>2</v>
      </c>
      <c r="I91" s="9"/>
      <c r="J91" s="10"/>
      <c r="K91" s="11" t="e">
        <f>VLOOKUP(Table_1[[#This Row],[Código da Classificação Superior (Classe/Grupo)]],'Lista de classes'!I:J,2,FALSE)</f>
        <v>#N/A</v>
      </c>
      <c r="L91" s="9"/>
      <c r="M91" s="9"/>
      <c r="N91" s="9"/>
      <c r="O91" s="9"/>
      <c r="P91" s="9"/>
      <c r="Q91" s="9"/>
      <c r="R91" s="18"/>
      <c r="S91" s="18">
        <f>PCA!$Q91*PCA!$R91</f>
        <v>0</v>
      </c>
      <c r="T91" s="18"/>
      <c r="U91" s="52"/>
      <c r="V91" s="53"/>
      <c r="W91" s="53"/>
      <c r="X91" s="53"/>
      <c r="Y91" s="53" t="e">
        <f>VLOOKUP(Table_1[[#This Row],[Projeto Planejamento Estratégico]],'Projetos PE'!A:C,2,FALSE)</f>
        <v>#N/A</v>
      </c>
      <c r="Z91" s="53" t="e">
        <f>VLOOKUP(Table_1[[#This Row],[Projeto Planejamento Estratégico]],'Projetos PE'!A:C,3,FALSE)</f>
        <v>#N/A</v>
      </c>
      <c r="AA91" s="8"/>
      <c r="AB91" s="8"/>
      <c r="AC91" s="8"/>
      <c r="AD91" s="8"/>
    </row>
    <row r="92" spans="1:30" ht="15.75" customHeight="1" x14ac:dyDescent="0.25">
      <c r="A92" s="54" t="str">
        <f t="shared" si="6"/>
        <v>Unidade Responsável</v>
      </c>
      <c r="B92" s="9">
        <f t="shared" si="7"/>
        <v>927744</v>
      </c>
      <c r="C92" s="10">
        <f t="shared" si="8"/>
        <v>87</v>
      </c>
      <c r="D92" s="10"/>
      <c r="E92" s="49"/>
      <c r="F92" s="17"/>
      <c r="G92" s="9"/>
      <c r="H92" s="10">
        <v>2</v>
      </c>
      <c r="I92" s="9"/>
      <c r="J92" s="10"/>
      <c r="K92" s="11" t="e">
        <f>VLOOKUP(Table_1[[#This Row],[Código da Classificação Superior (Classe/Grupo)]],'Lista de classes'!I:J,2,FALSE)</f>
        <v>#N/A</v>
      </c>
      <c r="L92" s="9"/>
      <c r="M92" s="9"/>
      <c r="N92" s="9"/>
      <c r="O92" s="9"/>
      <c r="P92" s="9"/>
      <c r="Q92" s="9"/>
      <c r="R92" s="18"/>
      <c r="S92" s="18">
        <f>PCA!$Q92*PCA!$R92</f>
        <v>0</v>
      </c>
      <c r="T92" s="18"/>
      <c r="U92" s="52"/>
      <c r="V92" s="53"/>
      <c r="W92" s="53"/>
      <c r="X92" s="53"/>
      <c r="Y92" s="53" t="e">
        <f>VLOOKUP(Table_1[[#This Row],[Projeto Planejamento Estratégico]],'Projetos PE'!A:C,2,FALSE)</f>
        <v>#N/A</v>
      </c>
      <c r="Z92" s="53" t="e">
        <f>VLOOKUP(Table_1[[#This Row],[Projeto Planejamento Estratégico]],'Projetos PE'!A:C,3,FALSE)</f>
        <v>#N/A</v>
      </c>
      <c r="AA92" s="8"/>
      <c r="AB92" s="8"/>
      <c r="AC92" s="8"/>
      <c r="AD92" s="8"/>
    </row>
    <row r="93" spans="1:30" ht="15.75" customHeight="1" x14ac:dyDescent="0.25">
      <c r="A93" s="54" t="str">
        <f t="shared" si="6"/>
        <v>Unidade Responsável</v>
      </c>
      <c r="B93" s="9">
        <f t="shared" si="7"/>
        <v>927744</v>
      </c>
      <c r="C93" s="10">
        <f t="shared" si="8"/>
        <v>88</v>
      </c>
      <c r="D93" s="10"/>
      <c r="E93" s="49"/>
      <c r="F93" s="17"/>
      <c r="G93" s="9"/>
      <c r="H93" s="10">
        <v>2</v>
      </c>
      <c r="I93" s="9"/>
      <c r="J93" s="10"/>
      <c r="K93" s="11" t="e">
        <f>VLOOKUP(Table_1[[#This Row],[Código da Classificação Superior (Classe/Grupo)]],'Lista de classes'!I:J,2,FALSE)</f>
        <v>#N/A</v>
      </c>
      <c r="L93" s="9"/>
      <c r="M93" s="9"/>
      <c r="N93" s="9"/>
      <c r="O93" s="9"/>
      <c r="P93" s="9"/>
      <c r="Q93" s="9"/>
      <c r="R93" s="18"/>
      <c r="S93" s="18">
        <f>PCA!$Q93*PCA!$R93</f>
        <v>0</v>
      </c>
      <c r="T93" s="18"/>
      <c r="U93" s="52"/>
      <c r="V93" s="53"/>
      <c r="W93" s="53"/>
      <c r="X93" s="53"/>
      <c r="Y93" s="53" t="e">
        <f>VLOOKUP(Table_1[[#This Row],[Projeto Planejamento Estratégico]],'Projetos PE'!A:C,2,FALSE)</f>
        <v>#N/A</v>
      </c>
      <c r="Z93" s="53" t="e">
        <f>VLOOKUP(Table_1[[#This Row],[Projeto Planejamento Estratégico]],'Projetos PE'!A:C,3,FALSE)</f>
        <v>#N/A</v>
      </c>
      <c r="AA93" s="8"/>
      <c r="AB93" s="8"/>
      <c r="AC93" s="8"/>
      <c r="AD93" s="8"/>
    </row>
    <row r="94" spans="1:30" ht="15.75" customHeight="1" x14ac:dyDescent="0.25">
      <c r="A94" s="54" t="str">
        <f t="shared" si="6"/>
        <v>Unidade Responsável</v>
      </c>
      <c r="B94" s="9">
        <f t="shared" si="7"/>
        <v>927744</v>
      </c>
      <c r="C94" s="10">
        <f t="shared" si="8"/>
        <v>89</v>
      </c>
      <c r="D94" s="10"/>
      <c r="E94" s="49"/>
      <c r="F94" s="17"/>
      <c r="G94" s="9"/>
      <c r="H94" s="10">
        <v>2</v>
      </c>
      <c r="I94" s="9"/>
      <c r="J94" s="10"/>
      <c r="K94" s="11" t="e">
        <f>VLOOKUP(Table_1[[#This Row],[Código da Classificação Superior (Classe/Grupo)]],'Lista de classes'!I:J,2,FALSE)</f>
        <v>#N/A</v>
      </c>
      <c r="L94" s="14"/>
      <c r="M94" s="14"/>
      <c r="N94" s="14"/>
      <c r="O94" s="15"/>
      <c r="P94" s="9"/>
      <c r="Q94" s="13"/>
      <c r="R94" s="14"/>
      <c r="S94" s="14">
        <f>PCA!$Q94*PCA!$R94</f>
        <v>0</v>
      </c>
      <c r="T94" s="14"/>
      <c r="U94" s="52"/>
      <c r="V94" s="53"/>
      <c r="W94" s="53"/>
      <c r="X94" s="53"/>
      <c r="Y94" s="53" t="e">
        <f>VLOOKUP(Table_1[[#This Row],[Projeto Planejamento Estratégico]],'Projetos PE'!A:C,2,FALSE)</f>
        <v>#N/A</v>
      </c>
      <c r="Z94" s="53" t="e">
        <f>VLOOKUP(Table_1[[#This Row],[Projeto Planejamento Estratégico]],'Projetos PE'!A:C,3,FALSE)</f>
        <v>#N/A</v>
      </c>
      <c r="AA94" s="8"/>
      <c r="AB94" s="8"/>
      <c r="AC94" s="8"/>
      <c r="AD94" s="8"/>
    </row>
    <row r="95" spans="1:30" ht="15.75" customHeight="1" x14ac:dyDescent="0.25">
      <c r="A95" s="54" t="str">
        <f t="shared" si="6"/>
        <v>Unidade Responsável</v>
      </c>
      <c r="B95" s="9">
        <f t="shared" si="7"/>
        <v>927744</v>
      </c>
      <c r="C95" s="10">
        <f t="shared" si="8"/>
        <v>90</v>
      </c>
      <c r="D95" s="10"/>
      <c r="E95" s="49"/>
      <c r="F95" s="17"/>
      <c r="G95" s="9"/>
      <c r="H95" s="10">
        <v>2</v>
      </c>
      <c r="I95" s="9"/>
      <c r="J95" s="10"/>
      <c r="K95" s="11" t="e">
        <f>VLOOKUP(Table_1[[#This Row],[Código da Classificação Superior (Classe/Grupo)]],'Lista de classes'!I:J,2,FALSE)</f>
        <v>#N/A</v>
      </c>
      <c r="L95" s="14"/>
      <c r="M95" s="14"/>
      <c r="N95" s="14"/>
      <c r="O95" s="15"/>
      <c r="P95" s="9"/>
      <c r="Q95" s="13"/>
      <c r="R95" s="14"/>
      <c r="S95" s="14">
        <f>PCA!$Q95*PCA!$R95</f>
        <v>0</v>
      </c>
      <c r="T95" s="14"/>
      <c r="U95" s="52"/>
      <c r="V95" s="53"/>
      <c r="W95" s="53"/>
      <c r="X95" s="53"/>
      <c r="Y95" s="53" t="e">
        <f>VLOOKUP(Table_1[[#This Row],[Projeto Planejamento Estratégico]],'Projetos PE'!A:C,2,FALSE)</f>
        <v>#N/A</v>
      </c>
      <c r="Z95" s="53" t="e">
        <f>VLOOKUP(Table_1[[#This Row],[Projeto Planejamento Estratégico]],'Projetos PE'!A:C,3,FALSE)</f>
        <v>#N/A</v>
      </c>
      <c r="AA95" s="8"/>
      <c r="AB95" s="8"/>
      <c r="AC95" s="8"/>
      <c r="AD95" s="8"/>
    </row>
    <row r="96" spans="1:30" ht="15.75" customHeight="1" x14ac:dyDescent="0.25">
      <c r="A96" s="54" t="str">
        <f t="shared" si="6"/>
        <v>Unidade Responsável</v>
      </c>
      <c r="B96" s="9">
        <f t="shared" si="7"/>
        <v>927744</v>
      </c>
      <c r="C96" s="10">
        <f t="shared" si="8"/>
        <v>91</v>
      </c>
      <c r="D96" s="10"/>
      <c r="E96" s="49"/>
      <c r="F96" s="17"/>
      <c r="G96" s="9"/>
      <c r="H96" s="10">
        <v>2</v>
      </c>
      <c r="I96" s="9"/>
      <c r="J96" s="10"/>
      <c r="K96" s="11" t="e">
        <f>VLOOKUP(Table_1[[#This Row],[Código da Classificação Superior (Classe/Grupo)]],'Lista de classes'!I:J,2,FALSE)</f>
        <v>#N/A</v>
      </c>
      <c r="L96" s="14"/>
      <c r="M96" s="14"/>
      <c r="N96" s="14"/>
      <c r="O96" s="15"/>
      <c r="P96" s="9"/>
      <c r="Q96" s="13"/>
      <c r="R96" s="14"/>
      <c r="S96" s="14">
        <f>PCA!$Q96*PCA!$R96</f>
        <v>0</v>
      </c>
      <c r="T96" s="14"/>
      <c r="U96" s="52"/>
      <c r="V96" s="53"/>
      <c r="W96" s="53"/>
      <c r="X96" s="53"/>
      <c r="Y96" s="53" t="e">
        <f>VLOOKUP(Table_1[[#This Row],[Projeto Planejamento Estratégico]],'Projetos PE'!A:C,2,FALSE)</f>
        <v>#N/A</v>
      </c>
      <c r="Z96" s="53" t="e">
        <f>VLOOKUP(Table_1[[#This Row],[Projeto Planejamento Estratégico]],'Projetos PE'!A:C,3,FALSE)</f>
        <v>#N/A</v>
      </c>
      <c r="AA96" s="8"/>
      <c r="AB96" s="8"/>
      <c r="AC96" s="8"/>
      <c r="AD96" s="8"/>
    </row>
    <row r="97" spans="1:30" ht="15.75" customHeight="1" x14ac:dyDescent="0.25">
      <c r="A97" s="54" t="str">
        <f t="shared" si="6"/>
        <v>Unidade Responsável</v>
      </c>
      <c r="B97" s="9">
        <f t="shared" si="7"/>
        <v>927744</v>
      </c>
      <c r="C97" s="10">
        <f t="shared" si="8"/>
        <v>92</v>
      </c>
      <c r="D97" s="10"/>
      <c r="E97" s="49"/>
      <c r="F97" s="17"/>
      <c r="G97" s="9"/>
      <c r="H97" s="10">
        <v>2</v>
      </c>
      <c r="I97" s="9"/>
      <c r="J97" s="10"/>
      <c r="K97" s="11" t="e">
        <f>VLOOKUP(Table_1[[#This Row],[Código da Classificação Superior (Classe/Grupo)]],'Lista de classes'!I:J,2,FALSE)</f>
        <v>#N/A</v>
      </c>
      <c r="L97" s="14"/>
      <c r="M97" s="14"/>
      <c r="N97" s="14"/>
      <c r="O97" s="15"/>
      <c r="P97" s="9"/>
      <c r="Q97" s="13"/>
      <c r="R97" s="14"/>
      <c r="S97" s="14">
        <f>PCA!$Q97*PCA!$R97</f>
        <v>0</v>
      </c>
      <c r="T97" s="14"/>
      <c r="U97" s="52"/>
      <c r="V97" s="53"/>
      <c r="W97" s="53"/>
      <c r="X97" s="53"/>
      <c r="Y97" s="53" t="e">
        <f>VLOOKUP(Table_1[[#This Row],[Projeto Planejamento Estratégico]],'Projetos PE'!A:C,2,FALSE)</f>
        <v>#N/A</v>
      </c>
      <c r="Z97" s="53" t="e">
        <f>VLOOKUP(Table_1[[#This Row],[Projeto Planejamento Estratégico]],'Projetos PE'!A:C,3,FALSE)</f>
        <v>#N/A</v>
      </c>
      <c r="AA97" s="8"/>
      <c r="AB97" s="8"/>
      <c r="AC97" s="8"/>
      <c r="AD97" s="8"/>
    </row>
    <row r="98" spans="1:30" ht="15.75" customHeight="1" x14ac:dyDescent="0.25">
      <c r="A98" s="54" t="str">
        <f t="shared" si="6"/>
        <v>Unidade Responsável</v>
      </c>
      <c r="B98" s="9">
        <f t="shared" si="7"/>
        <v>927744</v>
      </c>
      <c r="C98" s="10">
        <f t="shared" si="8"/>
        <v>93</v>
      </c>
      <c r="D98" s="10"/>
      <c r="E98" s="49"/>
      <c r="F98" s="17"/>
      <c r="G98" s="9"/>
      <c r="H98" s="10">
        <v>2</v>
      </c>
      <c r="I98" s="9"/>
      <c r="J98" s="10"/>
      <c r="K98" s="11" t="e">
        <f>VLOOKUP(Table_1[[#This Row],[Código da Classificação Superior (Classe/Grupo)]],'Lista de classes'!I:J,2,FALSE)</f>
        <v>#N/A</v>
      </c>
      <c r="L98" s="14"/>
      <c r="M98" s="14"/>
      <c r="N98" s="14"/>
      <c r="O98" s="15"/>
      <c r="P98" s="9"/>
      <c r="Q98" s="13"/>
      <c r="R98" s="14"/>
      <c r="S98" s="14">
        <f>PCA!$Q98*PCA!$R98</f>
        <v>0</v>
      </c>
      <c r="T98" s="14"/>
      <c r="U98" s="52"/>
      <c r="V98" s="53"/>
      <c r="W98" s="53"/>
      <c r="X98" s="53"/>
      <c r="Y98" s="53" t="e">
        <f>VLOOKUP(Table_1[[#This Row],[Projeto Planejamento Estratégico]],'Projetos PE'!A:C,2,FALSE)</f>
        <v>#N/A</v>
      </c>
      <c r="Z98" s="53" t="e">
        <f>VLOOKUP(Table_1[[#This Row],[Projeto Planejamento Estratégico]],'Projetos PE'!A:C,3,FALSE)</f>
        <v>#N/A</v>
      </c>
      <c r="AA98" s="8"/>
      <c r="AB98" s="8"/>
      <c r="AC98" s="8"/>
      <c r="AD98" s="8"/>
    </row>
    <row r="99" spans="1:30" ht="15.75" customHeight="1" x14ac:dyDescent="0.25">
      <c r="A99" s="54" t="str">
        <f t="shared" si="6"/>
        <v>Unidade Responsável</v>
      </c>
      <c r="B99" s="9">
        <f t="shared" si="7"/>
        <v>927744</v>
      </c>
      <c r="C99" s="10">
        <f t="shared" si="8"/>
        <v>94</v>
      </c>
      <c r="D99" s="10"/>
      <c r="E99" s="49"/>
      <c r="F99" s="17"/>
      <c r="G99" s="9"/>
      <c r="H99" s="10">
        <v>2</v>
      </c>
      <c r="I99" s="9"/>
      <c r="J99" s="10"/>
      <c r="K99" s="11" t="e">
        <f>VLOOKUP(Table_1[[#This Row],[Código da Classificação Superior (Classe/Grupo)]],'Lista de classes'!I:J,2,FALSE)</f>
        <v>#N/A</v>
      </c>
      <c r="L99" s="14"/>
      <c r="M99" s="14"/>
      <c r="N99" s="14"/>
      <c r="O99" s="15"/>
      <c r="P99" s="9"/>
      <c r="Q99" s="13"/>
      <c r="R99" s="14"/>
      <c r="S99" s="14">
        <f>PCA!$Q99*PCA!$R99</f>
        <v>0</v>
      </c>
      <c r="T99" s="14"/>
      <c r="U99" s="52"/>
      <c r="V99" s="53"/>
      <c r="W99" s="53"/>
      <c r="X99" s="53"/>
      <c r="Y99" s="53" t="e">
        <f>VLOOKUP(Table_1[[#This Row],[Projeto Planejamento Estratégico]],'Projetos PE'!A:C,2,FALSE)</f>
        <v>#N/A</v>
      </c>
      <c r="Z99" s="53" t="e">
        <f>VLOOKUP(Table_1[[#This Row],[Projeto Planejamento Estratégico]],'Projetos PE'!A:C,3,FALSE)</f>
        <v>#N/A</v>
      </c>
      <c r="AA99" s="8"/>
      <c r="AB99" s="8"/>
      <c r="AC99" s="8"/>
      <c r="AD99" s="8"/>
    </row>
    <row r="100" spans="1:30" ht="15.75" customHeight="1" x14ac:dyDescent="0.25">
      <c r="A100" s="54" t="str">
        <f t="shared" si="6"/>
        <v>Unidade Responsável</v>
      </c>
      <c r="B100" s="9">
        <f t="shared" si="7"/>
        <v>927744</v>
      </c>
      <c r="C100" s="10">
        <f t="shared" si="8"/>
        <v>95</v>
      </c>
      <c r="D100" s="10"/>
      <c r="E100" s="49"/>
      <c r="F100" s="17"/>
      <c r="G100" s="9"/>
      <c r="H100" s="10">
        <v>2</v>
      </c>
      <c r="I100" s="9"/>
      <c r="J100" s="10"/>
      <c r="K100" s="11" t="e">
        <f>VLOOKUP(Table_1[[#This Row],[Código da Classificação Superior (Classe/Grupo)]],'Lista de classes'!I:J,2,FALSE)</f>
        <v>#N/A</v>
      </c>
      <c r="L100" s="14"/>
      <c r="M100" s="14"/>
      <c r="N100" s="14"/>
      <c r="O100" s="15"/>
      <c r="P100" s="9"/>
      <c r="Q100" s="13"/>
      <c r="R100" s="14"/>
      <c r="S100" s="14">
        <f>PCA!$Q100*PCA!$R100</f>
        <v>0</v>
      </c>
      <c r="T100" s="14"/>
      <c r="U100" s="52"/>
      <c r="V100" s="53"/>
      <c r="W100" s="53"/>
      <c r="X100" s="53"/>
      <c r="Y100" s="53" t="e">
        <f>VLOOKUP(Table_1[[#This Row],[Projeto Planejamento Estratégico]],'Projetos PE'!A:C,2,FALSE)</f>
        <v>#N/A</v>
      </c>
      <c r="Z100" s="53" t="e">
        <f>VLOOKUP(Table_1[[#This Row],[Projeto Planejamento Estratégico]],'Projetos PE'!A:C,3,FALSE)</f>
        <v>#N/A</v>
      </c>
      <c r="AA100" s="8"/>
      <c r="AB100" s="8"/>
      <c r="AC100" s="8"/>
      <c r="AD100" s="8"/>
    </row>
    <row r="101" spans="1:30" ht="15.75" customHeight="1" x14ac:dyDescent="0.25">
      <c r="A101" s="54" t="str">
        <f t="shared" si="6"/>
        <v>Unidade Responsável</v>
      </c>
      <c r="B101" s="9">
        <f t="shared" si="7"/>
        <v>927744</v>
      </c>
      <c r="C101" s="10">
        <f t="shared" si="8"/>
        <v>96</v>
      </c>
      <c r="D101" s="10"/>
      <c r="E101" s="49"/>
      <c r="F101" s="17"/>
      <c r="G101" s="9"/>
      <c r="H101" s="10">
        <v>2</v>
      </c>
      <c r="I101" s="9"/>
      <c r="J101" s="10"/>
      <c r="K101" s="11" t="e">
        <f>VLOOKUP(Table_1[[#This Row],[Código da Classificação Superior (Classe/Grupo)]],'Lista de classes'!I:J,2,FALSE)</f>
        <v>#N/A</v>
      </c>
      <c r="L101" s="9"/>
      <c r="M101" s="9"/>
      <c r="N101" s="9"/>
      <c r="O101" s="9"/>
      <c r="P101" s="9"/>
      <c r="Q101" s="9"/>
      <c r="R101" s="14"/>
      <c r="S101" s="14">
        <f>PCA!$Q101*PCA!$R101</f>
        <v>0</v>
      </c>
      <c r="T101" s="14"/>
      <c r="U101" s="52"/>
      <c r="V101" s="53"/>
      <c r="W101" s="53"/>
      <c r="X101" s="53"/>
      <c r="Y101" s="53" t="e">
        <f>VLOOKUP(Table_1[[#This Row],[Projeto Planejamento Estratégico]],'Projetos PE'!A:C,2,FALSE)</f>
        <v>#N/A</v>
      </c>
      <c r="Z101" s="53" t="e">
        <f>VLOOKUP(Table_1[[#This Row],[Projeto Planejamento Estratégico]],'Projetos PE'!A:C,3,FALSE)</f>
        <v>#N/A</v>
      </c>
      <c r="AA101" s="8"/>
      <c r="AB101" s="8"/>
      <c r="AC101" s="8"/>
      <c r="AD101" s="8"/>
    </row>
    <row r="102" spans="1:30" ht="15.75" customHeight="1" x14ac:dyDescent="0.25">
      <c r="A102" s="54" t="str">
        <f t="shared" ref="A102:A114" si="9">A101</f>
        <v>Unidade Responsável</v>
      </c>
      <c r="B102" s="9">
        <f t="shared" ref="B102:B114" si="10">B101</f>
        <v>927744</v>
      </c>
      <c r="C102" s="10">
        <f t="shared" ref="C102:C114" si="11">ROW(97:97)</f>
        <v>97</v>
      </c>
      <c r="D102" s="10"/>
      <c r="E102" s="49"/>
      <c r="F102" s="17"/>
      <c r="G102" s="9"/>
      <c r="H102" s="10">
        <v>2</v>
      </c>
      <c r="I102" s="9"/>
      <c r="J102" s="10"/>
      <c r="K102" s="11" t="e">
        <f>VLOOKUP(Table_1[[#This Row],[Código da Classificação Superior (Classe/Grupo)]],'Lista de classes'!I:J,2,FALSE)</f>
        <v>#N/A</v>
      </c>
      <c r="L102" s="9"/>
      <c r="M102" s="9"/>
      <c r="N102" s="9"/>
      <c r="O102" s="9"/>
      <c r="P102" s="9"/>
      <c r="Q102" s="9"/>
      <c r="R102" s="14"/>
      <c r="S102" s="14">
        <f>PCA!$Q102*PCA!$R102</f>
        <v>0</v>
      </c>
      <c r="T102" s="14"/>
      <c r="U102" s="52"/>
      <c r="V102" s="53"/>
      <c r="W102" s="53"/>
      <c r="X102" s="53"/>
      <c r="Y102" s="53" t="e">
        <f>VLOOKUP(Table_1[[#This Row],[Projeto Planejamento Estratégico]],'Projetos PE'!A:C,2,FALSE)</f>
        <v>#N/A</v>
      </c>
      <c r="Z102" s="53" t="e">
        <f>VLOOKUP(Table_1[[#This Row],[Projeto Planejamento Estratégico]],'Projetos PE'!A:C,3,FALSE)</f>
        <v>#N/A</v>
      </c>
      <c r="AA102" s="8"/>
      <c r="AB102" s="8"/>
      <c r="AC102" s="8"/>
      <c r="AD102" s="8"/>
    </row>
    <row r="103" spans="1:30" ht="15.75" customHeight="1" x14ac:dyDescent="0.25">
      <c r="A103" s="54" t="str">
        <f t="shared" si="9"/>
        <v>Unidade Responsável</v>
      </c>
      <c r="B103" s="9">
        <f t="shared" si="10"/>
        <v>927744</v>
      </c>
      <c r="C103" s="10">
        <f t="shared" si="11"/>
        <v>98</v>
      </c>
      <c r="D103" s="10"/>
      <c r="E103" s="49"/>
      <c r="F103" s="49"/>
      <c r="G103" s="9"/>
      <c r="H103" s="10">
        <v>2</v>
      </c>
      <c r="I103" s="9"/>
      <c r="J103" s="10"/>
      <c r="K103" s="11" t="e">
        <f>VLOOKUP(Table_1[[#This Row],[Código da Classificação Superior (Classe/Grupo)]],'Lista de classes'!I:J,2,FALSE)</f>
        <v>#N/A</v>
      </c>
      <c r="L103" s="9"/>
      <c r="M103" s="9"/>
      <c r="N103" s="9"/>
      <c r="O103" s="9"/>
      <c r="P103" s="9"/>
      <c r="Q103" s="9"/>
      <c r="R103" s="14"/>
      <c r="S103" s="14">
        <f>PCA!$Q103*PCA!$R103</f>
        <v>0</v>
      </c>
      <c r="T103" s="14"/>
      <c r="U103" s="52"/>
      <c r="V103" s="53"/>
      <c r="W103" s="53"/>
      <c r="X103" s="53"/>
      <c r="Y103" s="53" t="e">
        <f>VLOOKUP(Table_1[[#This Row],[Projeto Planejamento Estratégico]],'Projetos PE'!A:C,2,FALSE)</f>
        <v>#N/A</v>
      </c>
      <c r="Z103" s="53" t="e">
        <f>VLOOKUP(Table_1[[#This Row],[Projeto Planejamento Estratégico]],'Projetos PE'!A:C,3,FALSE)</f>
        <v>#N/A</v>
      </c>
      <c r="AA103" s="8"/>
      <c r="AB103" s="8"/>
      <c r="AC103" s="8"/>
      <c r="AD103" s="8"/>
    </row>
    <row r="104" spans="1:30" ht="15.75" customHeight="1" x14ac:dyDescent="0.25">
      <c r="A104" s="54" t="str">
        <f t="shared" si="9"/>
        <v>Unidade Responsável</v>
      </c>
      <c r="B104" s="9">
        <f t="shared" si="10"/>
        <v>927744</v>
      </c>
      <c r="C104" s="10">
        <f t="shared" si="11"/>
        <v>99</v>
      </c>
      <c r="D104" s="10"/>
      <c r="E104" s="49"/>
      <c r="F104" s="49"/>
      <c r="G104" s="9"/>
      <c r="H104" s="10">
        <v>2</v>
      </c>
      <c r="I104" s="9"/>
      <c r="J104" s="9"/>
      <c r="K104" s="11" t="e">
        <f>VLOOKUP(Table_1[[#This Row],[Código da Classificação Superior (Classe/Grupo)]],'Lista de classes'!I:J,2,FALSE)</f>
        <v>#N/A</v>
      </c>
      <c r="L104" s="9"/>
      <c r="M104" s="9"/>
      <c r="N104" s="9"/>
      <c r="O104" s="9"/>
      <c r="P104" s="9"/>
      <c r="Q104" s="13"/>
      <c r="R104" s="14"/>
      <c r="S104" s="14">
        <f>PCA!$Q104*PCA!$R104</f>
        <v>0</v>
      </c>
      <c r="T104" s="14"/>
      <c r="U104" s="52"/>
      <c r="V104" s="53"/>
      <c r="W104" s="53"/>
      <c r="X104" s="53"/>
      <c r="Y104" s="53" t="e">
        <f>VLOOKUP(Table_1[[#This Row],[Projeto Planejamento Estratégico]],'Projetos PE'!A:C,2,FALSE)</f>
        <v>#N/A</v>
      </c>
      <c r="Z104" s="53" t="e">
        <f>VLOOKUP(Table_1[[#This Row],[Projeto Planejamento Estratégico]],'Projetos PE'!A:C,3,FALSE)</f>
        <v>#N/A</v>
      </c>
      <c r="AA104" s="8"/>
      <c r="AB104" s="8"/>
      <c r="AC104" s="8"/>
      <c r="AD104" s="8"/>
    </row>
    <row r="105" spans="1:30" ht="15.75" customHeight="1" x14ac:dyDescent="0.25">
      <c r="A105" s="54" t="str">
        <f t="shared" si="9"/>
        <v>Unidade Responsável</v>
      </c>
      <c r="B105" s="9">
        <f t="shared" si="10"/>
        <v>927744</v>
      </c>
      <c r="C105" s="10">
        <f t="shared" si="11"/>
        <v>100</v>
      </c>
      <c r="D105" s="10"/>
      <c r="E105" s="49"/>
      <c r="F105" s="49"/>
      <c r="G105" s="9"/>
      <c r="H105" s="10">
        <v>2</v>
      </c>
      <c r="I105" s="9"/>
      <c r="J105" s="9"/>
      <c r="K105" s="11" t="e">
        <f>VLOOKUP(Table_1[[#This Row],[Código da Classificação Superior (Classe/Grupo)]],'Lista de classes'!I:J,2,FALSE)</f>
        <v>#N/A</v>
      </c>
      <c r="L105" s="9"/>
      <c r="M105" s="9"/>
      <c r="N105" s="9"/>
      <c r="O105" s="9"/>
      <c r="P105" s="9"/>
      <c r="Q105" s="13"/>
      <c r="R105" s="14"/>
      <c r="S105" s="14">
        <f>PCA!$Q105*PCA!$R105</f>
        <v>0</v>
      </c>
      <c r="T105" s="14"/>
      <c r="U105" s="52"/>
      <c r="V105" s="53"/>
      <c r="W105" s="53"/>
      <c r="X105" s="53"/>
      <c r="Y105" s="53" t="e">
        <f>VLOOKUP(Table_1[[#This Row],[Projeto Planejamento Estratégico]],'Projetos PE'!A:C,2,FALSE)</f>
        <v>#N/A</v>
      </c>
      <c r="Z105" s="53" t="e">
        <f>VLOOKUP(Table_1[[#This Row],[Projeto Planejamento Estratégico]],'Projetos PE'!A:C,3,FALSE)</f>
        <v>#N/A</v>
      </c>
      <c r="AA105" s="8"/>
      <c r="AB105" s="8"/>
      <c r="AC105" s="8"/>
      <c r="AD105" s="8"/>
    </row>
    <row r="106" spans="1:30" ht="15.75" customHeight="1" x14ac:dyDescent="0.25">
      <c r="A106" s="54" t="str">
        <f t="shared" si="9"/>
        <v>Unidade Responsável</v>
      </c>
      <c r="B106" s="9">
        <f t="shared" si="10"/>
        <v>927744</v>
      </c>
      <c r="C106" s="10">
        <f t="shared" si="11"/>
        <v>101</v>
      </c>
      <c r="D106" s="10"/>
      <c r="E106" s="49"/>
      <c r="F106" s="49"/>
      <c r="G106" s="9"/>
      <c r="H106" s="10">
        <v>2</v>
      </c>
      <c r="I106" s="9"/>
      <c r="J106" s="9"/>
      <c r="K106" s="11" t="e">
        <f>VLOOKUP(Table_1[[#This Row],[Código da Classificação Superior (Classe/Grupo)]],'Lista de classes'!I:J,2,FALSE)</f>
        <v>#N/A</v>
      </c>
      <c r="L106" s="9"/>
      <c r="M106" s="9"/>
      <c r="N106" s="9"/>
      <c r="O106" s="9"/>
      <c r="P106" s="9"/>
      <c r="Q106" s="13"/>
      <c r="R106" s="14"/>
      <c r="S106" s="14">
        <f>PCA!$Q106*PCA!$R106</f>
        <v>0</v>
      </c>
      <c r="T106" s="14"/>
      <c r="U106" s="52"/>
      <c r="V106" s="53"/>
      <c r="W106" s="53"/>
      <c r="X106" s="53"/>
      <c r="Y106" s="53" t="e">
        <f>VLOOKUP(Table_1[[#This Row],[Projeto Planejamento Estratégico]],'Projetos PE'!A:C,2,FALSE)</f>
        <v>#N/A</v>
      </c>
      <c r="Z106" s="53" t="e">
        <f>VLOOKUP(Table_1[[#This Row],[Projeto Planejamento Estratégico]],'Projetos PE'!A:C,3,FALSE)</f>
        <v>#N/A</v>
      </c>
      <c r="AA106" s="8"/>
      <c r="AB106" s="8"/>
      <c r="AC106" s="8"/>
      <c r="AD106" s="8"/>
    </row>
    <row r="107" spans="1:30" ht="15.75" customHeight="1" x14ac:dyDescent="0.25">
      <c r="A107" s="54" t="str">
        <f t="shared" si="9"/>
        <v>Unidade Responsável</v>
      </c>
      <c r="B107" s="9">
        <f t="shared" si="10"/>
        <v>927744</v>
      </c>
      <c r="C107" s="10">
        <f t="shared" si="11"/>
        <v>102</v>
      </c>
      <c r="D107" s="10"/>
      <c r="E107" s="49"/>
      <c r="F107" s="49"/>
      <c r="G107" s="9"/>
      <c r="H107" s="10">
        <v>2</v>
      </c>
      <c r="I107" s="9"/>
      <c r="J107" s="9"/>
      <c r="K107" s="11" t="e">
        <f>VLOOKUP(Table_1[[#This Row],[Código da Classificação Superior (Classe/Grupo)]],'Lista de classes'!I:J,2,FALSE)</f>
        <v>#N/A</v>
      </c>
      <c r="L107" s="9"/>
      <c r="M107" s="9"/>
      <c r="N107" s="9"/>
      <c r="O107" s="9"/>
      <c r="P107" s="9"/>
      <c r="Q107" s="13"/>
      <c r="R107" s="14"/>
      <c r="S107" s="14">
        <f>PCA!$Q107*PCA!$R107</f>
        <v>0</v>
      </c>
      <c r="T107" s="14"/>
      <c r="U107" s="52"/>
      <c r="V107" s="53"/>
      <c r="W107" s="53"/>
      <c r="X107" s="53"/>
      <c r="Y107" s="53" t="e">
        <f>VLOOKUP(Table_1[[#This Row],[Projeto Planejamento Estratégico]],'Projetos PE'!A:C,2,FALSE)</f>
        <v>#N/A</v>
      </c>
      <c r="Z107" s="53" t="e">
        <f>VLOOKUP(Table_1[[#This Row],[Projeto Planejamento Estratégico]],'Projetos PE'!A:C,3,FALSE)</f>
        <v>#N/A</v>
      </c>
      <c r="AA107" s="8"/>
      <c r="AB107" s="8"/>
      <c r="AC107" s="8"/>
      <c r="AD107" s="8"/>
    </row>
    <row r="108" spans="1:30" ht="15.75" customHeight="1" x14ac:dyDescent="0.25">
      <c r="A108" s="54" t="str">
        <f t="shared" si="9"/>
        <v>Unidade Responsável</v>
      </c>
      <c r="B108" s="9">
        <f t="shared" si="10"/>
        <v>927744</v>
      </c>
      <c r="C108" s="10">
        <f t="shared" si="11"/>
        <v>103</v>
      </c>
      <c r="D108" s="10"/>
      <c r="E108" s="49"/>
      <c r="F108" s="49"/>
      <c r="G108" s="9"/>
      <c r="H108" s="10">
        <v>2</v>
      </c>
      <c r="I108" s="9"/>
      <c r="J108" s="9"/>
      <c r="K108" s="11" t="e">
        <f>VLOOKUP(Table_1[[#This Row],[Código da Classificação Superior (Classe/Grupo)]],'Lista de classes'!I:J,2,FALSE)</f>
        <v>#N/A</v>
      </c>
      <c r="L108" s="9"/>
      <c r="M108" s="9"/>
      <c r="N108" s="9"/>
      <c r="O108" s="9"/>
      <c r="P108" s="9"/>
      <c r="Q108" s="13"/>
      <c r="R108" s="14"/>
      <c r="S108" s="14">
        <f>PCA!$Q108*PCA!$R108</f>
        <v>0</v>
      </c>
      <c r="T108" s="14"/>
      <c r="U108" s="52"/>
      <c r="V108" s="53"/>
      <c r="W108" s="53"/>
      <c r="X108" s="53"/>
      <c r="Y108" s="53" t="e">
        <f>VLOOKUP(Table_1[[#This Row],[Projeto Planejamento Estratégico]],'Projetos PE'!A:C,2,FALSE)</f>
        <v>#N/A</v>
      </c>
      <c r="Z108" s="53" t="e">
        <f>VLOOKUP(Table_1[[#This Row],[Projeto Planejamento Estratégico]],'Projetos PE'!A:C,3,FALSE)</f>
        <v>#N/A</v>
      </c>
      <c r="AA108" s="8"/>
      <c r="AB108" s="8"/>
      <c r="AC108" s="8"/>
      <c r="AD108" s="8"/>
    </row>
    <row r="109" spans="1:30" ht="15.75" customHeight="1" x14ac:dyDescent="0.25">
      <c r="A109" s="54" t="str">
        <f t="shared" si="9"/>
        <v>Unidade Responsável</v>
      </c>
      <c r="B109" s="9">
        <f t="shared" si="10"/>
        <v>927744</v>
      </c>
      <c r="C109" s="10">
        <f t="shared" si="11"/>
        <v>104</v>
      </c>
      <c r="D109" s="10"/>
      <c r="E109" s="49"/>
      <c r="F109" s="49"/>
      <c r="G109" s="9"/>
      <c r="H109" s="10">
        <v>2</v>
      </c>
      <c r="I109" s="9"/>
      <c r="J109" s="9"/>
      <c r="K109" s="11" t="e">
        <f>VLOOKUP(Table_1[[#This Row],[Código da Classificação Superior (Classe/Grupo)]],'Lista de classes'!I:J,2,FALSE)</f>
        <v>#N/A</v>
      </c>
      <c r="L109" s="9"/>
      <c r="M109" s="9"/>
      <c r="N109" s="9"/>
      <c r="O109" s="9"/>
      <c r="P109" s="9"/>
      <c r="Q109" s="13"/>
      <c r="R109" s="14"/>
      <c r="S109" s="14">
        <f>PCA!$Q109*PCA!$R109</f>
        <v>0</v>
      </c>
      <c r="T109" s="14"/>
      <c r="U109" s="52"/>
      <c r="V109" s="53"/>
      <c r="W109" s="53"/>
      <c r="X109" s="53"/>
      <c r="Y109" s="53" t="e">
        <f>VLOOKUP(Table_1[[#This Row],[Projeto Planejamento Estratégico]],'Projetos PE'!A:C,2,FALSE)</f>
        <v>#N/A</v>
      </c>
      <c r="Z109" s="53" t="e">
        <f>VLOOKUP(Table_1[[#This Row],[Projeto Planejamento Estratégico]],'Projetos PE'!A:C,3,FALSE)</f>
        <v>#N/A</v>
      </c>
      <c r="AA109" s="8"/>
      <c r="AB109" s="8"/>
      <c r="AC109" s="8"/>
      <c r="AD109" s="8"/>
    </row>
    <row r="110" spans="1:30" ht="15.75" customHeight="1" x14ac:dyDescent="0.25">
      <c r="A110" s="54" t="str">
        <f t="shared" si="9"/>
        <v>Unidade Responsável</v>
      </c>
      <c r="B110" s="9">
        <f t="shared" si="10"/>
        <v>927744</v>
      </c>
      <c r="C110" s="10">
        <f t="shared" si="11"/>
        <v>105</v>
      </c>
      <c r="D110" s="10"/>
      <c r="E110" s="49"/>
      <c r="F110" s="49"/>
      <c r="G110" s="9"/>
      <c r="H110" s="10">
        <v>2</v>
      </c>
      <c r="I110" s="9"/>
      <c r="J110" s="9"/>
      <c r="K110" s="11" t="e">
        <f>VLOOKUP(Table_1[[#This Row],[Código da Classificação Superior (Classe/Grupo)]],'Lista de classes'!I:J,2,FALSE)</f>
        <v>#N/A</v>
      </c>
      <c r="L110" s="9"/>
      <c r="M110" s="9"/>
      <c r="N110" s="9"/>
      <c r="O110" s="9"/>
      <c r="P110" s="9"/>
      <c r="Q110" s="13"/>
      <c r="R110" s="14"/>
      <c r="S110" s="14">
        <f>PCA!$Q110*PCA!$R110</f>
        <v>0</v>
      </c>
      <c r="T110" s="14"/>
      <c r="U110" s="52"/>
      <c r="V110" s="53"/>
      <c r="W110" s="53"/>
      <c r="X110" s="53"/>
      <c r="Y110" s="53" t="e">
        <f>VLOOKUP(Table_1[[#This Row],[Projeto Planejamento Estratégico]],'Projetos PE'!A:C,2,FALSE)</f>
        <v>#N/A</v>
      </c>
      <c r="Z110" s="53" t="e">
        <f>VLOOKUP(Table_1[[#This Row],[Projeto Planejamento Estratégico]],'Projetos PE'!A:C,3,FALSE)</f>
        <v>#N/A</v>
      </c>
      <c r="AA110" s="8"/>
      <c r="AB110" s="8"/>
      <c r="AC110" s="8"/>
      <c r="AD110" s="8"/>
    </row>
    <row r="111" spans="1:30" ht="15.75" customHeight="1" x14ac:dyDescent="0.25">
      <c r="A111" s="54" t="str">
        <f t="shared" si="9"/>
        <v>Unidade Responsável</v>
      </c>
      <c r="B111" s="9">
        <f t="shared" si="10"/>
        <v>927744</v>
      </c>
      <c r="C111" s="10">
        <f t="shared" si="11"/>
        <v>106</v>
      </c>
      <c r="D111" s="10"/>
      <c r="E111" s="49"/>
      <c r="F111" s="49"/>
      <c r="G111" s="9"/>
      <c r="H111" s="10">
        <v>2</v>
      </c>
      <c r="I111" s="9"/>
      <c r="J111" s="9"/>
      <c r="K111" s="11" t="e">
        <f>VLOOKUP(Table_1[[#This Row],[Código da Classificação Superior (Classe/Grupo)]],'Lista de classes'!I:J,2,FALSE)</f>
        <v>#N/A</v>
      </c>
      <c r="L111" s="9"/>
      <c r="M111" s="9"/>
      <c r="N111" s="9"/>
      <c r="O111" s="9"/>
      <c r="P111" s="9"/>
      <c r="Q111" s="13"/>
      <c r="R111" s="18"/>
      <c r="S111" s="18">
        <f>PCA!$Q111*PCA!$R111</f>
        <v>0</v>
      </c>
      <c r="T111" s="14"/>
      <c r="U111" s="52"/>
      <c r="V111" s="53"/>
      <c r="W111" s="53"/>
      <c r="X111" s="53"/>
      <c r="Y111" s="53" t="e">
        <f>VLOOKUP(Table_1[[#This Row],[Projeto Planejamento Estratégico]],'Projetos PE'!A:C,2,FALSE)</f>
        <v>#N/A</v>
      </c>
      <c r="Z111" s="53" t="e">
        <f>VLOOKUP(Table_1[[#This Row],[Projeto Planejamento Estratégico]],'Projetos PE'!A:C,3,FALSE)</f>
        <v>#N/A</v>
      </c>
      <c r="AA111" s="8"/>
      <c r="AB111" s="8"/>
      <c r="AC111" s="8"/>
      <c r="AD111" s="8"/>
    </row>
    <row r="112" spans="1:30" ht="15.75" customHeight="1" x14ac:dyDescent="0.25">
      <c r="A112" s="54" t="str">
        <f t="shared" si="9"/>
        <v>Unidade Responsável</v>
      </c>
      <c r="B112" s="9">
        <f t="shared" si="10"/>
        <v>927744</v>
      </c>
      <c r="C112" s="10">
        <f t="shared" si="11"/>
        <v>107</v>
      </c>
      <c r="D112" s="10"/>
      <c r="E112" s="49"/>
      <c r="F112" s="49"/>
      <c r="G112" s="9"/>
      <c r="H112" s="10">
        <v>2</v>
      </c>
      <c r="I112" s="9"/>
      <c r="J112" s="9"/>
      <c r="K112" s="11" t="e">
        <f>VLOOKUP(Table_1[[#This Row],[Código da Classificação Superior (Classe/Grupo)]],'Lista de classes'!I:J,2,FALSE)</f>
        <v>#N/A</v>
      </c>
      <c r="L112" s="9"/>
      <c r="M112" s="9"/>
      <c r="N112" s="9"/>
      <c r="O112" s="9"/>
      <c r="P112" s="9"/>
      <c r="Q112" s="13"/>
      <c r="R112" s="14"/>
      <c r="S112" s="14">
        <f>PCA!$Q112*PCA!$R112</f>
        <v>0</v>
      </c>
      <c r="T112" s="14"/>
      <c r="U112" s="52"/>
      <c r="V112" s="53"/>
      <c r="W112" s="53"/>
      <c r="X112" s="53"/>
      <c r="Y112" s="53" t="e">
        <f>VLOOKUP(Table_1[[#This Row],[Projeto Planejamento Estratégico]],'Projetos PE'!A:C,2,FALSE)</f>
        <v>#N/A</v>
      </c>
      <c r="Z112" s="53" t="e">
        <f>VLOOKUP(Table_1[[#This Row],[Projeto Planejamento Estratégico]],'Projetos PE'!A:C,3,FALSE)</f>
        <v>#N/A</v>
      </c>
      <c r="AA112" s="8"/>
      <c r="AB112" s="8"/>
      <c r="AC112" s="8"/>
      <c r="AD112" s="8"/>
    </row>
    <row r="113" spans="1:30" ht="15.75" customHeight="1" x14ac:dyDescent="0.25">
      <c r="A113" s="54" t="str">
        <f t="shared" si="9"/>
        <v>Unidade Responsável</v>
      </c>
      <c r="B113" s="9">
        <f t="shared" si="10"/>
        <v>927744</v>
      </c>
      <c r="C113" s="10">
        <f t="shared" si="11"/>
        <v>108</v>
      </c>
      <c r="D113" s="10"/>
      <c r="E113" s="49"/>
      <c r="F113" s="49"/>
      <c r="G113" s="9"/>
      <c r="H113" s="10">
        <v>2</v>
      </c>
      <c r="I113" s="9"/>
      <c r="J113" s="9"/>
      <c r="K113" s="11" t="e">
        <f>VLOOKUP(Table_1[[#This Row],[Código da Classificação Superior (Classe/Grupo)]],'Lista de classes'!I:J,2,FALSE)</f>
        <v>#N/A</v>
      </c>
      <c r="L113" s="9"/>
      <c r="M113" s="9"/>
      <c r="N113" s="9"/>
      <c r="O113" s="9"/>
      <c r="P113" s="9"/>
      <c r="Q113" s="13"/>
      <c r="R113" s="14"/>
      <c r="S113" s="14">
        <f>PCA!$Q113*PCA!$R113</f>
        <v>0</v>
      </c>
      <c r="T113" s="14"/>
      <c r="U113" s="52"/>
      <c r="V113" s="53"/>
      <c r="W113" s="53"/>
      <c r="X113" s="53"/>
      <c r="Y113" s="53" t="e">
        <f>VLOOKUP(Table_1[[#This Row],[Projeto Planejamento Estratégico]],'Projetos PE'!A:C,2,FALSE)</f>
        <v>#N/A</v>
      </c>
      <c r="Z113" s="53" t="e">
        <f>VLOOKUP(Table_1[[#This Row],[Projeto Planejamento Estratégico]],'Projetos PE'!A:C,3,FALSE)</f>
        <v>#N/A</v>
      </c>
      <c r="AA113" s="8"/>
      <c r="AB113" s="8"/>
      <c r="AC113" s="8"/>
      <c r="AD113" s="8"/>
    </row>
    <row r="114" spans="1:30" ht="15.75" customHeight="1" x14ac:dyDescent="0.25">
      <c r="A114" s="54" t="str">
        <f t="shared" si="9"/>
        <v>Unidade Responsável</v>
      </c>
      <c r="B114" s="9">
        <f t="shared" si="10"/>
        <v>927744</v>
      </c>
      <c r="C114" s="10">
        <f t="shared" si="11"/>
        <v>109</v>
      </c>
      <c r="D114" s="56"/>
      <c r="E114" s="66"/>
      <c r="F114" s="66"/>
      <c r="G114" s="57"/>
      <c r="H114" s="56">
        <v>2</v>
      </c>
      <c r="I114" s="57"/>
      <c r="J114" s="56"/>
      <c r="K114" s="62" t="e">
        <f>VLOOKUP(Table_1[[#This Row],[Código da Classificação Superior (Classe/Grupo)]],'Lista de classes'!I:J,2,FALSE)</f>
        <v>#N/A</v>
      </c>
      <c r="L114" s="57"/>
      <c r="M114" s="57"/>
      <c r="N114" s="57"/>
      <c r="O114" s="57"/>
      <c r="P114" s="57"/>
      <c r="Q114" s="58"/>
      <c r="R114" s="59"/>
      <c r="S114" s="59">
        <f>PCA!$Q114*PCA!$R114</f>
        <v>0</v>
      </c>
      <c r="T114" s="59"/>
      <c r="U114" s="60"/>
      <c r="V114" s="61"/>
      <c r="W114" s="61"/>
      <c r="X114" s="61"/>
      <c r="Y114" s="61" t="e">
        <f>VLOOKUP(Table_1[[#This Row],[Projeto Planejamento Estratégico]],'Projetos PE'!A:C,2,FALSE)</f>
        <v>#N/A</v>
      </c>
      <c r="Z114" s="61" t="e">
        <f>VLOOKUP(Table_1[[#This Row],[Projeto Planejamento Estratégico]],'Projetos PE'!A:C,3,FALSE)</f>
        <v>#N/A</v>
      </c>
      <c r="AA114" s="8"/>
      <c r="AB114" s="8"/>
      <c r="AC114" s="8"/>
      <c r="AD114" s="8"/>
    </row>
    <row r="115" spans="1:30" ht="15.75" customHeight="1" x14ac:dyDescent="0.25">
      <c r="A115" s="8"/>
      <c r="B115" s="8"/>
      <c r="C115" s="63"/>
      <c r="D115" s="19"/>
      <c r="E115" s="50"/>
      <c r="F115" s="50"/>
      <c r="G115" s="8"/>
      <c r="H115" s="19"/>
      <c r="I115" s="8"/>
      <c r="J115" s="19"/>
      <c r="K115" s="46"/>
      <c r="L115" s="8"/>
      <c r="M115" s="8"/>
      <c r="N115" s="8"/>
      <c r="O115" s="8"/>
      <c r="P115" s="8"/>
      <c r="Q115" s="20"/>
      <c r="R115" s="21"/>
      <c r="S115" s="21"/>
      <c r="T115" s="21"/>
      <c r="U115" s="22"/>
      <c r="V115" s="22"/>
      <c r="W115" s="22"/>
      <c r="X115" s="22"/>
      <c r="Y115" s="22"/>
      <c r="Z115" s="22"/>
      <c r="AA115" s="8"/>
      <c r="AB115" s="8"/>
      <c r="AC115" s="8"/>
      <c r="AD115" s="8"/>
    </row>
    <row r="116" spans="1:30" ht="15.75" customHeight="1" x14ac:dyDescent="0.25">
      <c r="A116" s="8"/>
      <c r="B116" s="8"/>
      <c r="C116" s="63"/>
      <c r="D116" s="19"/>
      <c r="E116" s="50"/>
      <c r="F116" s="50"/>
      <c r="G116" s="8"/>
      <c r="H116" s="19"/>
      <c r="I116" s="8"/>
      <c r="J116" s="19"/>
      <c r="K116" s="46"/>
      <c r="L116" s="8"/>
      <c r="M116" s="8"/>
      <c r="N116" s="8"/>
      <c r="O116" s="8"/>
      <c r="P116" s="8"/>
      <c r="Q116" s="20"/>
      <c r="R116" s="21"/>
      <c r="S116" s="21"/>
      <c r="T116" s="21"/>
      <c r="U116" s="22"/>
      <c r="V116" s="22"/>
      <c r="W116" s="22"/>
      <c r="X116" s="22"/>
      <c r="Y116" s="22"/>
      <c r="Z116" s="22"/>
      <c r="AA116" s="8"/>
      <c r="AB116" s="8"/>
      <c r="AC116" s="8"/>
      <c r="AD116" s="8"/>
    </row>
    <row r="117" spans="1:30" ht="15.75" customHeight="1" x14ac:dyDescent="0.25">
      <c r="A117" s="8"/>
      <c r="B117" s="8"/>
      <c r="C117" s="63"/>
      <c r="D117" s="19"/>
      <c r="E117" s="50"/>
      <c r="F117" s="50"/>
      <c r="G117" s="8"/>
      <c r="H117" s="19"/>
      <c r="I117" s="8"/>
      <c r="J117" s="19"/>
      <c r="K117" s="46"/>
      <c r="L117" s="8"/>
      <c r="M117" s="8"/>
      <c r="N117" s="8"/>
      <c r="O117" s="8"/>
      <c r="P117" s="8"/>
      <c r="Q117" s="20"/>
      <c r="R117" s="21"/>
      <c r="S117" s="21"/>
      <c r="T117" s="21"/>
      <c r="U117" s="22"/>
      <c r="V117" s="22"/>
      <c r="W117" s="22"/>
      <c r="X117" s="22"/>
      <c r="Y117" s="22"/>
      <c r="Z117" s="22"/>
      <c r="AA117" s="8"/>
      <c r="AB117" s="8"/>
      <c r="AC117" s="8"/>
      <c r="AD117" s="8"/>
    </row>
    <row r="118" spans="1:30" ht="15.75" customHeight="1" x14ac:dyDescent="0.25">
      <c r="A118" s="8"/>
      <c r="B118" s="8"/>
      <c r="C118" s="63"/>
      <c r="D118" s="19"/>
      <c r="E118" s="50"/>
      <c r="F118" s="50"/>
      <c r="G118" s="8"/>
      <c r="H118" s="19"/>
      <c r="I118" s="8"/>
      <c r="J118" s="19"/>
      <c r="K118" s="46"/>
      <c r="L118" s="8"/>
      <c r="M118" s="8"/>
      <c r="N118" s="8"/>
      <c r="O118" s="8"/>
      <c r="P118" s="8"/>
      <c r="Q118" s="20"/>
      <c r="R118" s="21"/>
      <c r="S118" s="21"/>
      <c r="T118" s="21"/>
      <c r="U118" s="22"/>
      <c r="V118" s="22"/>
      <c r="W118" s="22"/>
      <c r="X118" s="22"/>
      <c r="Y118" s="22"/>
      <c r="Z118" s="22"/>
      <c r="AA118" s="8"/>
      <c r="AB118" s="8"/>
      <c r="AC118" s="8"/>
      <c r="AD118" s="8"/>
    </row>
    <row r="119" spans="1:30" ht="15.75" customHeight="1" x14ac:dyDescent="0.25">
      <c r="A119" s="8"/>
      <c r="B119" s="8"/>
      <c r="C119" s="63"/>
      <c r="D119" s="19"/>
      <c r="E119" s="50"/>
      <c r="F119" s="50"/>
      <c r="G119" s="8"/>
      <c r="H119" s="19"/>
      <c r="I119" s="8"/>
      <c r="J119" s="19"/>
      <c r="K119" s="46"/>
      <c r="L119" s="8"/>
      <c r="M119" s="8"/>
      <c r="N119" s="8"/>
      <c r="O119" s="8"/>
      <c r="P119" s="8"/>
      <c r="Q119" s="20"/>
      <c r="R119" s="21"/>
      <c r="S119" s="21"/>
      <c r="T119" s="21"/>
      <c r="U119" s="22"/>
      <c r="V119" s="22"/>
      <c r="W119" s="22"/>
      <c r="X119" s="22"/>
      <c r="Y119" s="22"/>
      <c r="Z119" s="22"/>
      <c r="AA119" s="8"/>
      <c r="AB119" s="8"/>
      <c r="AC119" s="8"/>
      <c r="AD119" s="8"/>
    </row>
    <row r="120" spans="1:30" ht="15.75" customHeight="1" x14ac:dyDescent="0.25">
      <c r="A120" s="8"/>
      <c r="B120" s="8"/>
      <c r="C120" s="63"/>
      <c r="D120" s="19"/>
      <c r="E120" s="50"/>
      <c r="F120" s="50"/>
      <c r="G120" s="8"/>
      <c r="H120" s="19"/>
      <c r="I120" s="8"/>
      <c r="J120" s="19"/>
      <c r="K120" s="46"/>
      <c r="L120" s="8"/>
      <c r="M120" s="8"/>
      <c r="N120" s="8"/>
      <c r="O120" s="8"/>
      <c r="P120" s="8"/>
      <c r="Q120" s="20"/>
      <c r="R120" s="21"/>
      <c r="S120" s="21"/>
      <c r="T120" s="21"/>
      <c r="U120" s="22"/>
      <c r="V120" s="22"/>
      <c r="W120" s="22"/>
      <c r="X120" s="22"/>
      <c r="Y120" s="22"/>
      <c r="Z120" s="22"/>
      <c r="AA120" s="8"/>
      <c r="AB120" s="8"/>
      <c r="AC120" s="8"/>
      <c r="AD120" s="8"/>
    </row>
    <row r="121" spans="1:30" ht="15.75" customHeight="1" x14ac:dyDescent="0.25">
      <c r="A121" s="8"/>
      <c r="B121" s="8"/>
      <c r="C121" s="63"/>
      <c r="D121" s="19"/>
      <c r="E121" s="50"/>
      <c r="F121" s="50"/>
      <c r="G121" s="8"/>
      <c r="H121" s="19"/>
      <c r="I121" s="8"/>
      <c r="J121" s="19"/>
      <c r="K121" s="46"/>
      <c r="L121" s="8"/>
      <c r="M121" s="8"/>
      <c r="N121" s="8"/>
      <c r="O121" s="8"/>
      <c r="P121" s="8"/>
      <c r="Q121" s="20"/>
      <c r="R121" s="21"/>
      <c r="S121" s="21"/>
      <c r="T121" s="21"/>
      <c r="U121" s="22"/>
      <c r="V121" s="22"/>
      <c r="W121" s="22"/>
      <c r="X121" s="22"/>
      <c r="Y121" s="22"/>
      <c r="Z121" s="22"/>
      <c r="AA121" s="8"/>
      <c r="AB121" s="8"/>
      <c r="AC121" s="8"/>
      <c r="AD121" s="8"/>
    </row>
    <row r="122" spans="1:30" ht="15.75" customHeight="1" x14ac:dyDescent="0.25">
      <c r="A122" s="8"/>
      <c r="B122" s="8"/>
      <c r="C122" s="63"/>
      <c r="D122" s="19"/>
      <c r="E122" s="50"/>
      <c r="F122" s="50"/>
      <c r="G122" s="8"/>
      <c r="H122" s="19"/>
      <c r="I122" s="8"/>
      <c r="J122" s="19"/>
      <c r="K122" s="46"/>
      <c r="L122" s="8"/>
      <c r="M122" s="8"/>
      <c r="N122" s="8"/>
      <c r="O122" s="8"/>
      <c r="P122" s="8"/>
      <c r="Q122" s="20"/>
      <c r="R122" s="21"/>
      <c r="S122" s="21"/>
      <c r="T122" s="21"/>
      <c r="U122" s="22"/>
      <c r="V122" s="22"/>
      <c r="W122" s="22"/>
      <c r="X122" s="22"/>
      <c r="Y122" s="22"/>
      <c r="Z122" s="22"/>
      <c r="AA122" s="8"/>
      <c r="AB122" s="8"/>
      <c r="AC122" s="8"/>
      <c r="AD122" s="8"/>
    </row>
    <row r="123" spans="1:30" ht="15.75" customHeight="1" x14ac:dyDescent="0.25">
      <c r="A123" s="8"/>
      <c r="B123" s="8"/>
      <c r="C123" s="63"/>
      <c r="D123" s="19"/>
      <c r="E123" s="50"/>
      <c r="F123" s="50"/>
      <c r="G123" s="8"/>
      <c r="H123" s="19"/>
      <c r="I123" s="8"/>
      <c r="J123" s="19"/>
      <c r="K123" s="46"/>
      <c r="L123" s="8"/>
      <c r="M123" s="8"/>
      <c r="N123" s="8"/>
      <c r="O123" s="8"/>
      <c r="P123" s="8"/>
      <c r="Q123" s="20"/>
      <c r="R123" s="21"/>
      <c r="S123" s="21"/>
      <c r="T123" s="21"/>
      <c r="U123" s="22"/>
      <c r="V123" s="22"/>
      <c r="W123" s="22"/>
      <c r="X123" s="22"/>
      <c r="Y123" s="22"/>
      <c r="Z123" s="22"/>
      <c r="AA123" s="8"/>
      <c r="AB123" s="8"/>
      <c r="AC123" s="8"/>
      <c r="AD123" s="8"/>
    </row>
    <row r="124" spans="1:30" ht="15.75" customHeight="1" x14ac:dyDescent="0.25">
      <c r="A124" s="8"/>
      <c r="B124" s="8"/>
      <c r="C124" s="63"/>
      <c r="D124" s="19"/>
      <c r="E124" s="50"/>
      <c r="F124" s="50"/>
      <c r="G124" s="8"/>
      <c r="H124" s="19"/>
      <c r="I124" s="8"/>
      <c r="J124" s="19"/>
      <c r="K124" s="46"/>
      <c r="L124" s="8"/>
      <c r="M124" s="8"/>
      <c r="N124" s="8"/>
      <c r="O124" s="8"/>
      <c r="P124" s="8"/>
      <c r="Q124" s="20"/>
      <c r="R124" s="21"/>
      <c r="S124" s="21"/>
      <c r="T124" s="21"/>
      <c r="U124" s="22"/>
      <c r="V124" s="22"/>
      <c r="W124" s="22"/>
      <c r="X124" s="22"/>
      <c r="Y124" s="22"/>
      <c r="Z124" s="22"/>
      <c r="AA124" s="8"/>
      <c r="AB124" s="8"/>
      <c r="AC124" s="8"/>
      <c r="AD124" s="8"/>
    </row>
    <row r="125" spans="1:30" ht="15.75" customHeight="1" x14ac:dyDescent="0.25">
      <c r="A125" s="8"/>
      <c r="B125" s="8"/>
      <c r="C125" s="63"/>
      <c r="D125" s="19"/>
      <c r="E125" s="50"/>
      <c r="F125" s="50"/>
      <c r="G125" s="8"/>
      <c r="H125" s="19"/>
      <c r="I125" s="8"/>
      <c r="J125" s="19"/>
      <c r="K125" s="46"/>
      <c r="L125" s="8"/>
      <c r="M125" s="8"/>
      <c r="N125" s="8"/>
      <c r="O125" s="8"/>
      <c r="P125" s="8"/>
      <c r="Q125" s="20"/>
      <c r="R125" s="21"/>
      <c r="S125" s="21"/>
      <c r="T125" s="21"/>
      <c r="U125" s="22"/>
      <c r="V125" s="22"/>
      <c r="W125" s="22"/>
      <c r="X125" s="22"/>
      <c r="Y125" s="22"/>
      <c r="Z125" s="22"/>
      <c r="AA125" s="8"/>
      <c r="AB125" s="8"/>
      <c r="AC125" s="8"/>
      <c r="AD125" s="8"/>
    </row>
    <row r="126" spans="1:30" ht="15.75" customHeight="1" x14ac:dyDescent="0.25">
      <c r="A126" s="8"/>
      <c r="B126" s="8"/>
      <c r="C126" s="63"/>
      <c r="D126" s="19"/>
      <c r="E126" s="50"/>
      <c r="F126" s="50"/>
      <c r="G126" s="8"/>
      <c r="H126" s="19"/>
      <c r="I126" s="8"/>
      <c r="J126" s="19"/>
      <c r="K126" s="46"/>
      <c r="L126" s="8"/>
      <c r="M126" s="8"/>
      <c r="N126" s="8"/>
      <c r="O126" s="8"/>
      <c r="P126" s="8"/>
      <c r="Q126" s="20"/>
      <c r="R126" s="21"/>
      <c r="S126" s="21"/>
      <c r="T126" s="21"/>
      <c r="U126" s="22"/>
      <c r="V126" s="22"/>
      <c r="W126" s="22"/>
      <c r="X126" s="22"/>
      <c r="Y126" s="22"/>
      <c r="Z126" s="22"/>
      <c r="AA126" s="8"/>
      <c r="AB126" s="8"/>
      <c r="AC126" s="8"/>
      <c r="AD126" s="8"/>
    </row>
    <row r="127" spans="1:30" ht="15.75" customHeight="1" x14ac:dyDescent="0.25">
      <c r="A127" s="8"/>
      <c r="B127" s="8"/>
      <c r="C127" s="63"/>
      <c r="D127" s="19"/>
      <c r="E127" s="50"/>
      <c r="F127" s="50"/>
      <c r="G127" s="8"/>
      <c r="H127" s="19"/>
      <c r="I127" s="8"/>
      <c r="J127" s="19"/>
      <c r="K127" s="46"/>
      <c r="L127" s="8"/>
      <c r="M127" s="8"/>
      <c r="N127" s="8"/>
      <c r="O127" s="8"/>
      <c r="P127" s="8"/>
      <c r="Q127" s="20"/>
      <c r="R127" s="21"/>
      <c r="S127" s="21"/>
      <c r="T127" s="21"/>
      <c r="U127" s="22"/>
      <c r="V127" s="22"/>
      <c r="W127" s="22"/>
      <c r="X127" s="22"/>
      <c r="Y127" s="22"/>
      <c r="Z127" s="22"/>
      <c r="AA127" s="8"/>
      <c r="AB127" s="8"/>
      <c r="AC127" s="8"/>
      <c r="AD127" s="8"/>
    </row>
    <row r="128" spans="1:30" ht="15.75" customHeight="1" x14ac:dyDescent="0.25">
      <c r="A128" s="8"/>
      <c r="B128" s="8"/>
      <c r="C128" s="63"/>
      <c r="D128" s="19"/>
      <c r="E128" s="50"/>
      <c r="F128" s="50"/>
      <c r="G128" s="8"/>
      <c r="H128" s="19"/>
      <c r="I128" s="8"/>
      <c r="J128" s="19"/>
      <c r="K128" s="46"/>
      <c r="L128" s="8"/>
      <c r="M128" s="8"/>
      <c r="N128" s="8"/>
      <c r="O128" s="8"/>
      <c r="P128" s="8"/>
      <c r="Q128" s="20"/>
      <c r="R128" s="21"/>
      <c r="S128" s="21"/>
      <c r="T128" s="21"/>
      <c r="U128" s="22"/>
      <c r="V128" s="22"/>
      <c r="W128" s="22"/>
      <c r="X128" s="22"/>
      <c r="Y128" s="22"/>
      <c r="Z128" s="22"/>
      <c r="AA128" s="8"/>
      <c r="AB128" s="8"/>
      <c r="AC128" s="8"/>
      <c r="AD128" s="8"/>
    </row>
    <row r="129" spans="1:30" ht="15.75" customHeight="1" x14ac:dyDescent="0.25">
      <c r="A129" s="8"/>
      <c r="B129" s="8"/>
      <c r="C129" s="63"/>
      <c r="D129" s="19"/>
      <c r="E129" s="50"/>
      <c r="F129" s="50"/>
      <c r="G129" s="8"/>
      <c r="H129" s="19"/>
      <c r="I129" s="8"/>
      <c r="J129" s="19"/>
      <c r="K129" s="46"/>
      <c r="L129" s="8"/>
      <c r="M129" s="8"/>
      <c r="N129" s="8"/>
      <c r="O129" s="8"/>
      <c r="P129" s="8"/>
      <c r="Q129" s="20"/>
      <c r="R129" s="21"/>
      <c r="S129" s="21"/>
      <c r="T129" s="21"/>
      <c r="U129" s="22"/>
      <c r="V129" s="22"/>
      <c r="W129" s="22"/>
      <c r="X129" s="22"/>
      <c r="Y129" s="22"/>
      <c r="Z129" s="22"/>
      <c r="AA129" s="8"/>
      <c r="AB129" s="8"/>
      <c r="AC129" s="8"/>
      <c r="AD129" s="8"/>
    </row>
    <row r="130" spans="1:30" ht="15.75" customHeight="1" x14ac:dyDescent="0.25">
      <c r="D130" s="23"/>
      <c r="H130" s="23"/>
      <c r="J130" s="23"/>
      <c r="Q130" s="24"/>
      <c r="R130" s="25"/>
      <c r="S130" s="25"/>
      <c r="T130" s="25"/>
      <c r="U130" s="26"/>
      <c r="V130" s="26"/>
      <c r="W130" s="26"/>
      <c r="X130" s="26"/>
      <c r="Y130" s="26"/>
      <c r="Z130" s="26"/>
    </row>
    <row r="131" spans="1:30" ht="15.75" customHeight="1" x14ac:dyDescent="0.25">
      <c r="D131" s="23"/>
      <c r="H131" s="23"/>
      <c r="J131" s="23"/>
      <c r="Q131" s="24"/>
      <c r="R131" s="25"/>
      <c r="S131" s="25"/>
      <c r="T131" s="25"/>
      <c r="U131" s="26"/>
      <c r="V131" s="26"/>
      <c r="W131" s="26"/>
      <c r="X131" s="26"/>
      <c r="Y131" s="26"/>
      <c r="Z131" s="26"/>
    </row>
    <row r="132" spans="1:30" ht="15.75" customHeight="1" x14ac:dyDescent="0.25">
      <c r="D132" s="23"/>
      <c r="H132" s="23"/>
      <c r="J132" s="23"/>
      <c r="Q132" s="24"/>
      <c r="R132" s="25"/>
      <c r="S132" s="25"/>
      <c r="T132" s="25"/>
      <c r="U132" s="26"/>
      <c r="V132" s="26"/>
      <c r="W132" s="26"/>
      <c r="X132" s="26"/>
      <c r="Y132" s="26"/>
      <c r="Z132" s="26"/>
    </row>
    <row r="133" spans="1:30" ht="15.75" customHeight="1" x14ac:dyDescent="0.25">
      <c r="D133" s="23"/>
      <c r="H133" s="23"/>
      <c r="J133" s="23"/>
      <c r="Q133" s="24"/>
      <c r="R133" s="25"/>
      <c r="S133" s="25"/>
      <c r="T133" s="25"/>
      <c r="U133" s="26"/>
      <c r="V133" s="26"/>
      <c r="W133" s="26"/>
      <c r="X133" s="26"/>
      <c r="Y133" s="26"/>
      <c r="Z133" s="26"/>
    </row>
    <row r="134" spans="1:30" ht="15.75" customHeight="1" x14ac:dyDescent="0.25">
      <c r="D134" s="23"/>
      <c r="H134" s="23"/>
      <c r="J134" s="23"/>
      <c r="Q134" s="24"/>
      <c r="R134" s="25"/>
      <c r="S134" s="25"/>
      <c r="T134" s="25"/>
      <c r="U134" s="26"/>
      <c r="V134" s="26"/>
      <c r="W134" s="26"/>
      <c r="X134" s="26"/>
      <c r="Y134" s="26"/>
      <c r="Z134" s="26"/>
    </row>
    <row r="135" spans="1:30" ht="15.75" customHeight="1" x14ac:dyDescent="0.25">
      <c r="D135" s="23"/>
      <c r="H135" s="23"/>
      <c r="J135" s="23"/>
      <c r="Q135" s="24"/>
      <c r="R135" s="25"/>
      <c r="S135" s="25"/>
      <c r="T135" s="25"/>
      <c r="U135" s="26"/>
      <c r="V135" s="26"/>
      <c r="W135" s="26"/>
      <c r="X135" s="26"/>
      <c r="Y135" s="26"/>
      <c r="Z135" s="26"/>
    </row>
    <row r="136" spans="1:30" ht="15.75" customHeight="1" x14ac:dyDescent="0.25">
      <c r="D136" s="23"/>
      <c r="H136" s="23"/>
      <c r="J136" s="23"/>
      <c r="Q136" s="24"/>
      <c r="R136" s="25"/>
      <c r="S136" s="25"/>
      <c r="T136" s="25"/>
      <c r="U136" s="26"/>
      <c r="V136" s="26"/>
      <c r="W136" s="26"/>
      <c r="X136" s="26"/>
      <c r="Y136" s="26"/>
      <c r="Z136" s="26"/>
    </row>
    <row r="137" spans="1:30" ht="15.75" customHeight="1" x14ac:dyDescent="0.25">
      <c r="D137" s="23"/>
      <c r="H137" s="23"/>
      <c r="J137" s="23"/>
      <c r="Q137" s="24"/>
      <c r="R137" s="25"/>
      <c r="S137" s="25"/>
      <c r="T137" s="25"/>
      <c r="U137" s="26"/>
      <c r="V137" s="26"/>
      <c r="W137" s="26"/>
      <c r="X137" s="26"/>
      <c r="Y137" s="26"/>
      <c r="Z137" s="26"/>
    </row>
    <row r="138" spans="1:30" ht="15.75" customHeight="1" x14ac:dyDescent="0.25">
      <c r="D138" s="23"/>
      <c r="H138" s="23"/>
      <c r="J138" s="23"/>
      <c r="Q138" s="24"/>
      <c r="R138" s="25"/>
      <c r="S138" s="25"/>
      <c r="T138" s="25"/>
      <c r="U138" s="26"/>
      <c r="V138" s="26"/>
      <c r="W138" s="26"/>
      <c r="X138" s="26"/>
      <c r="Y138" s="26"/>
      <c r="Z138" s="26"/>
    </row>
    <row r="139" spans="1:30" ht="15.75" customHeight="1" x14ac:dyDescent="0.25">
      <c r="D139" s="23"/>
      <c r="H139" s="23"/>
      <c r="J139" s="23"/>
      <c r="Q139" s="24"/>
      <c r="R139" s="25"/>
      <c r="S139" s="25"/>
      <c r="T139" s="25"/>
      <c r="U139" s="26"/>
      <c r="V139" s="26"/>
      <c r="W139" s="26"/>
      <c r="X139" s="26"/>
      <c r="Y139" s="26"/>
      <c r="Z139" s="26"/>
    </row>
    <row r="140" spans="1:30" ht="15.75" customHeight="1" x14ac:dyDescent="0.25">
      <c r="D140" s="23"/>
      <c r="H140" s="23"/>
      <c r="J140" s="23"/>
      <c r="Q140" s="24"/>
      <c r="R140" s="25"/>
      <c r="S140" s="25"/>
      <c r="T140" s="25"/>
      <c r="U140" s="26"/>
      <c r="V140" s="26"/>
      <c r="W140" s="26"/>
      <c r="X140" s="26"/>
      <c r="Y140" s="26"/>
      <c r="Z140" s="26"/>
    </row>
    <row r="141" spans="1:30" ht="15.75" customHeight="1" x14ac:dyDescent="0.25">
      <c r="D141" s="23"/>
      <c r="H141" s="23"/>
      <c r="J141" s="23"/>
      <c r="Q141" s="24"/>
      <c r="R141" s="25"/>
      <c r="S141" s="25"/>
      <c r="T141" s="25"/>
      <c r="U141" s="26"/>
      <c r="V141" s="26"/>
      <c r="W141" s="26"/>
      <c r="X141" s="26"/>
      <c r="Y141" s="26"/>
      <c r="Z141" s="26"/>
    </row>
    <row r="142" spans="1:30" ht="15.75" customHeight="1" x14ac:dyDescent="0.25">
      <c r="D142" s="23"/>
      <c r="H142" s="23"/>
      <c r="J142" s="23"/>
      <c r="Q142" s="24"/>
      <c r="R142" s="25"/>
      <c r="S142" s="25"/>
      <c r="T142" s="25"/>
      <c r="U142" s="26"/>
      <c r="V142" s="26"/>
      <c r="W142" s="26"/>
      <c r="X142" s="26"/>
      <c r="Y142" s="26"/>
      <c r="Z142" s="26"/>
    </row>
    <row r="143" spans="1:30" ht="15.75" customHeight="1" x14ac:dyDescent="0.25">
      <c r="D143" s="23"/>
      <c r="H143" s="23"/>
      <c r="J143" s="23"/>
      <c r="Q143" s="24"/>
      <c r="R143" s="25"/>
      <c r="S143" s="25"/>
      <c r="T143" s="25"/>
      <c r="U143" s="26"/>
      <c r="V143" s="26"/>
      <c r="W143" s="26"/>
      <c r="X143" s="26"/>
      <c r="Y143" s="26"/>
      <c r="Z143" s="26"/>
    </row>
    <row r="144" spans="1:30" ht="15.75" customHeight="1" x14ac:dyDescent="0.25">
      <c r="D144" s="23"/>
      <c r="H144" s="23"/>
      <c r="J144" s="23"/>
      <c r="Q144" s="24"/>
      <c r="R144" s="25"/>
      <c r="S144" s="25"/>
      <c r="T144" s="25"/>
      <c r="U144" s="26"/>
      <c r="V144" s="26"/>
      <c r="W144" s="26"/>
      <c r="X144" s="26"/>
      <c r="Y144" s="26"/>
      <c r="Z144" s="26"/>
    </row>
    <row r="145" spans="4:26" ht="15.75" customHeight="1" x14ac:dyDescent="0.25">
      <c r="D145" s="23"/>
      <c r="H145" s="23"/>
      <c r="J145" s="23"/>
      <c r="Q145" s="24"/>
      <c r="R145" s="25"/>
      <c r="S145" s="25"/>
      <c r="T145" s="25"/>
      <c r="U145" s="26"/>
      <c r="V145" s="26"/>
      <c r="W145" s="26"/>
      <c r="X145" s="26"/>
      <c r="Y145" s="26"/>
      <c r="Z145" s="26"/>
    </row>
    <row r="146" spans="4:26" ht="15.75" customHeight="1" x14ac:dyDescent="0.25">
      <c r="D146" s="23"/>
      <c r="H146" s="23"/>
      <c r="J146" s="23"/>
      <c r="Q146" s="24"/>
      <c r="R146" s="25"/>
      <c r="S146" s="25"/>
      <c r="T146" s="25"/>
      <c r="U146" s="26"/>
      <c r="V146" s="26"/>
      <c r="W146" s="26"/>
      <c r="X146" s="26"/>
      <c r="Y146" s="26"/>
      <c r="Z146" s="26"/>
    </row>
    <row r="147" spans="4:26" ht="15.75" customHeight="1" x14ac:dyDescent="0.25">
      <c r="D147" s="23"/>
      <c r="H147" s="23"/>
      <c r="J147" s="23"/>
      <c r="Q147" s="24"/>
      <c r="R147" s="25"/>
      <c r="S147" s="25"/>
      <c r="T147" s="25"/>
      <c r="U147" s="26"/>
      <c r="V147" s="26"/>
      <c r="W147" s="26"/>
      <c r="X147" s="26"/>
      <c r="Y147" s="26"/>
      <c r="Z147" s="26"/>
    </row>
    <row r="148" spans="4:26" ht="15.75" customHeight="1" x14ac:dyDescent="0.25">
      <c r="D148" s="23"/>
      <c r="H148" s="23"/>
      <c r="J148" s="23"/>
      <c r="Q148" s="24"/>
      <c r="R148" s="25"/>
      <c r="S148" s="25"/>
      <c r="T148" s="25"/>
      <c r="U148" s="26"/>
      <c r="V148" s="26"/>
      <c r="W148" s="26"/>
      <c r="X148" s="26"/>
      <c r="Y148" s="26"/>
      <c r="Z148" s="26"/>
    </row>
    <row r="149" spans="4:26" ht="15.75" customHeight="1" x14ac:dyDescent="0.25">
      <c r="D149" s="23"/>
      <c r="H149" s="23"/>
      <c r="J149" s="23"/>
      <c r="Q149" s="24"/>
      <c r="R149" s="25"/>
      <c r="S149" s="25"/>
      <c r="T149" s="25"/>
      <c r="U149" s="26"/>
      <c r="V149" s="26"/>
      <c r="W149" s="26"/>
      <c r="X149" s="26"/>
      <c r="Y149" s="26"/>
      <c r="Z149" s="26"/>
    </row>
    <row r="150" spans="4:26" ht="15.75" customHeight="1" x14ac:dyDescent="0.25">
      <c r="D150" s="23"/>
      <c r="H150" s="23"/>
      <c r="J150" s="23"/>
      <c r="Q150" s="24"/>
      <c r="R150" s="25"/>
      <c r="S150" s="25"/>
      <c r="T150" s="25"/>
      <c r="U150" s="26"/>
      <c r="V150" s="26"/>
      <c r="W150" s="26"/>
      <c r="X150" s="26"/>
      <c r="Y150" s="26"/>
      <c r="Z150" s="26"/>
    </row>
    <row r="151" spans="4:26" ht="15.75" customHeight="1" x14ac:dyDescent="0.25">
      <c r="D151" s="23"/>
      <c r="H151" s="23"/>
      <c r="J151" s="23"/>
      <c r="Q151" s="24"/>
      <c r="R151" s="25"/>
      <c r="S151" s="25"/>
      <c r="T151" s="25"/>
      <c r="U151" s="26"/>
      <c r="V151" s="26"/>
      <c r="W151" s="26"/>
      <c r="X151" s="26"/>
      <c r="Y151" s="26"/>
      <c r="Z151" s="26"/>
    </row>
    <row r="152" spans="4:26" ht="15.75" customHeight="1" x14ac:dyDescent="0.25">
      <c r="D152" s="23"/>
      <c r="H152" s="23"/>
      <c r="J152" s="23"/>
      <c r="Q152" s="24"/>
      <c r="R152" s="25"/>
      <c r="S152" s="25"/>
      <c r="T152" s="25"/>
      <c r="U152" s="26"/>
      <c r="V152" s="26"/>
      <c r="W152" s="26"/>
      <c r="X152" s="26"/>
      <c r="Y152" s="26"/>
      <c r="Z152" s="26"/>
    </row>
    <row r="153" spans="4:26" ht="15.75" customHeight="1" x14ac:dyDescent="0.25">
      <c r="D153" s="23"/>
      <c r="H153" s="23"/>
      <c r="J153" s="23"/>
      <c r="Q153" s="24"/>
      <c r="R153" s="25"/>
      <c r="S153" s="25"/>
      <c r="T153" s="25"/>
      <c r="U153" s="26"/>
      <c r="V153" s="26"/>
      <c r="W153" s="26"/>
      <c r="X153" s="26"/>
      <c r="Y153" s="26"/>
      <c r="Z153" s="26"/>
    </row>
    <row r="154" spans="4:26" ht="15.75" customHeight="1" x14ac:dyDescent="0.25">
      <c r="D154" s="23"/>
      <c r="H154" s="23"/>
      <c r="J154" s="23"/>
      <c r="Q154" s="24"/>
      <c r="R154" s="25"/>
      <c r="S154" s="25"/>
      <c r="T154" s="25"/>
      <c r="U154" s="26"/>
      <c r="V154" s="26"/>
      <c r="W154" s="26"/>
      <c r="X154" s="26"/>
      <c r="Y154" s="26"/>
      <c r="Z154" s="26"/>
    </row>
    <row r="155" spans="4:26" ht="15.75" customHeight="1" x14ac:dyDescent="0.25">
      <c r="D155" s="23"/>
      <c r="H155" s="23"/>
      <c r="J155" s="23"/>
      <c r="Q155" s="24"/>
      <c r="R155" s="25"/>
      <c r="S155" s="25"/>
      <c r="T155" s="25"/>
      <c r="U155" s="26"/>
      <c r="V155" s="26"/>
      <c r="W155" s="26"/>
      <c r="X155" s="26"/>
      <c r="Y155" s="26"/>
      <c r="Z155" s="26"/>
    </row>
    <row r="156" spans="4:26" ht="15.75" customHeight="1" x14ac:dyDescent="0.25">
      <c r="D156" s="23"/>
      <c r="H156" s="23"/>
      <c r="J156" s="23"/>
      <c r="Q156" s="24"/>
      <c r="R156" s="25"/>
      <c r="S156" s="25"/>
      <c r="T156" s="25"/>
      <c r="U156" s="26"/>
      <c r="V156" s="26"/>
      <c r="W156" s="26"/>
      <c r="X156" s="26"/>
      <c r="Y156" s="26"/>
      <c r="Z156" s="26"/>
    </row>
    <row r="157" spans="4:26" ht="15.75" customHeight="1" x14ac:dyDescent="0.25">
      <c r="D157" s="23"/>
      <c r="H157" s="23"/>
      <c r="J157" s="23"/>
      <c r="Q157" s="24"/>
      <c r="R157" s="25"/>
      <c r="S157" s="25"/>
      <c r="T157" s="25"/>
      <c r="U157" s="26"/>
      <c r="V157" s="26"/>
      <c r="W157" s="26"/>
      <c r="X157" s="26"/>
      <c r="Y157" s="26"/>
      <c r="Z157" s="26"/>
    </row>
    <row r="158" spans="4:26" ht="15.75" customHeight="1" x14ac:dyDescent="0.25">
      <c r="D158" s="23"/>
      <c r="H158" s="23"/>
      <c r="J158" s="23"/>
      <c r="Q158" s="24"/>
      <c r="R158" s="25"/>
      <c r="S158" s="25"/>
      <c r="T158" s="25"/>
      <c r="U158" s="26"/>
      <c r="V158" s="26"/>
      <c r="W158" s="26"/>
      <c r="X158" s="26"/>
      <c r="Y158" s="26"/>
      <c r="Z158" s="26"/>
    </row>
    <row r="159" spans="4:26" ht="15.75" customHeight="1" x14ac:dyDescent="0.25">
      <c r="D159" s="23"/>
      <c r="H159" s="23"/>
      <c r="J159" s="23"/>
      <c r="Q159" s="24"/>
      <c r="R159" s="25"/>
      <c r="S159" s="25"/>
      <c r="T159" s="25"/>
      <c r="U159" s="26"/>
      <c r="V159" s="26"/>
      <c r="W159" s="26"/>
      <c r="X159" s="26"/>
      <c r="Y159" s="26"/>
      <c r="Z159" s="26"/>
    </row>
    <row r="160" spans="4:26" ht="15.75" customHeight="1" x14ac:dyDescent="0.25">
      <c r="D160" s="23"/>
      <c r="H160" s="23"/>
      <c r="J160" s="23"/>
      <c r="Q160" s="24"/>
      <c r="R160" s="25"/>
      <c r="S160" s="25"/>
      <c r="T160" s="25"/>
      <c r="U160" s="26"/>
      <c r="V160" s="26"/>
      <c r="W160" s="26"/>
      <c r="X160" s="26"/>
      <c r="Y160" s="26"/>
      <c r="Z160" s="26"/>
    </row>
    <row r="161" spans="4:26" ht="15.75" customHeight="1" x14ac:dyDescent="0.25">
      <c r="D161" s="23"/>
      <c r="H161" s="23"/>
      <c r="J161" s="23"/>
      <c r="Q161" s="24"/>
      <c r="R161" s="25"/>
      <c r="S161" s="25"/>
      <c r="T161" s="25"/>
      <c r="U161" s="26"/>
      <c r="V161" s="26"/>
      <c r="W161" s="26"/>
      <c r="X161" s="26"/>
      <c r="Y161" s="26"/>
      <c r="Z161" s="26"/>
    </row>
    <row r="162" spans="4:26" ht="15.75" customHeight="1" x14ac:dyDescent="0.25">
      <c r="D162" s="23"/>
      <c r="H162" s="23"/>
      <c r="J162" s="23"/>
      <c r="Q162" s="24"/>
      <c r="R162" s="25"/>
      <c r="S162" s="25"/>
      <c r="T162" s="25"/>
      <c r="U162" s="26"/>
      <c r="V162" s="26"/>
      <c r="W162" s="26"/>
      <c r="X162" s="26"/>
      <c r="Y162" s="26"/>
      <c r="Z162" s="26"/>
    </row>
    <row r="163" spans="4:26" ht="15.75" customHeight="1" x14ac:dyDescent="0.25">
      <c r="D163" s="23"/>
      <c r="H163" s="23"/>
      <c r="J163" s="23"/>
      <c r="Q163" s="24"/>
      <c r="R163" s="25"/>
      <c r="S163" s="25"/>
      <c r="T163" s="25"/>
      <c r="U163" s="26"/>
      <c r="V163" s="26"/>
      <c r="W163" s="26"/>
      <c r="X163" s="26"/>
      <c r="Y163" s="26"/>
      <c r="Z163" s="26"/>
    </row>
    <row r="164" spans="4:26" ht="15.75" customHeight="1" x14ac:dyDescent="0.25">
      <c r="D164" s="23"/>
      <c r="H164" s="23"/>
      <c r="J164" s="23"/>
      <c r="Q164" s="24"/>
      <c r="R164" s="25"/>
      <c r="S164" s="25"/>
      <c r="T164" s="25"/>
      <c r="U164" s="26"/>
      <c r="V164" s="26"/>
      <c r="W164" s="26"/>
      <c r="X164" s="26"/>
      <c r="Y164" s="26"/>
      <c r="Z164" s="26"/>
    </row>
    <row r="165" spans="4:26" ht="15.75" customHeight="1" x14ac:dyDescent="0.25">
      <c r="D165" s="23"/>
      <c r="H165" s="23"/>
      <c r="J165" s="23"/>
      <c r="Q165" s="24"/>
      <c r="R165" s="25"/>
      <c r="S165" s="25"/>
      <c r="T165" s="25"/>
      <c r="U165" s="26"/>
      <c r="V165" s="26"/>
      <c r="W165" s="26"/>
      <c r="X165" s="26"/>
      <c r="Y165" s="26"/>
      <c r="Z165" s="26"/>
    </row>
    <row r="166" spans="4:26" ht="15.75" customHeight="1" x14ac:dyDescent="0.25">
      <c r="D166" s="23"/>
      <c r="H166" s="23"/>
      <c r="J166" s="23"/>
      <c r="Q166" s="24"/>
      <c r="R166" s="25"/>
      <c r="S166" s="25"/>
      <c r="T166" s="25"/>
      <c r="U166" s="26"/>
      <c r="V166" s="26"/>
      <c r="W166" s="26"/>
      <c r="X166" s="26"/>
      <c r="Y166" s="26"/>
      <c r="Z166" s="26"/>
    </row>
    <row r="167" spans="4:26" ht="15.75" customHeight="1" x14ac:dyDescent="0.25">
      <c r="D167" s="23"/>
      <c r="H167" s="23"/>
      <c r="J167" s="23"/>
      <c r="Q167" s="24"/>
      <c r="R167" s="25"/>
      <c r="S167" s="25"/>
      <c r="T167" s="25"/>
      <c r="U167" s="26"/>
      <c r="V167" s="26"/>
      <c r="W167" s="26"/>
      <c r="X167" s="26"/>
      <c r="Y167" s="26"/>
      <c r="Z167" s="26"/>
    </row>
    <row r="168" spans="4:26" ht="15.75" customHeight="1" x14ac:dyDescent="0.25">
      <c r="D168" s="23"/>
      <c r="H168" s="23"/>
      <c r="J168" s="23"/>
      <c r="Q168" s="24"/>
      <c r="R168" s="25"/>
      <c r="S168" s="25"/>
      <c r="T168" s="25"/>
      <c r="U168" s="26"/>
      <c r="V168" s="26"/>
      <c r="W168" s="26"/>
      <c r="X168" s="26"/>
      <c r="Y168" s="26"/>
      <c r="Z168" s="26"/>
    </row>
    <row r="169" spans="4:26" ht="15.75" customHeight="1" x14ac:dyDescent="0.25">
      <c r="D169" s="23"/>
      <c r="H169" s="23"/>
      <c r="J169" s="23"/>
      <c r="Q169" s="24"/>
      <c r="R169" s="25"/>
      <c r="S169" s="25"/>
      <c r="T169" s="25"/>
      <c r="U169" s="26"/>
      <c r="V169" s="26"/>
      <c r="W169" s="26"/>
      <c r="X169" s="26"/>
      <c r="Y169" s="26"/>
      <c r="Z169" s="26"/>
    </row>
    <row r="170" spans="4:26" ht="15.75" customHeight="1" x14ac:dyDescent="0.25">
      <c r="D170" s="23"/>
      <c r="H170" s="23"/>
      <c r="J170" s="23"/>
      <c r="Q170" s="24"/>
      <c r="R170" s="25"/>
      <c r="S170" s="25"/>
      <c r="T170" s="25"/>
      <c r="U170" s="26"/>
      <c r="V170" s="26"/>
      <c r="W170" s="26"/>
      <c r="X170" s="26"/>
      <c r="Y170" s="26"/>
      <c r="Z170" s="26"/>
    </row>
    <row r="171" spans="4:26" ht="15.75" customHeight="1" x14ac:dyDescent="0.25">
      <c r="D171" s="23"/>
      <c r="H171" s="23"/>
      <c r="J171" s="23"/>
      <c r="Q171" s="24"/>
      <c r="R171" s="25"/>
      <c r="S171" s="25"/>
      <c r="T171" s="25"/>
      <c r="U171" s="26"/>
      <c r="V171" s="26"/>
      <c r="W171" s="26"/>
      <c r="X171" s="26"/>
      <c r="Y171" s="26"/>
      <c r="Z171" s="26"/>
    </row>
    <row r="172" spans="4:26" ht="15.75" customHeight="1" x14ac:dyDescent="0.25">
      <c r="D172" s="23"/>
      <c r="H172" s="23"/>
      <c r="J172" s="23"/>
      <c r="Q172" s="24"/>
      <c r="R172" s="25"/>
      <c r="S172" s="25"/>
      <c r="T172" s="25"/>
      <c r="U172" s="26"/>
      <c r="V172" s="26"/>
      <c r="W172" s="26"/>
      <c r="X172" s="26"/>
      <c r="Y172" s="26"/>
      <c r="Z172" s="26"/>
    </row>
    <row r="173" spans="4:26" ht="15.75" customHeight="1" x14ac:dyDescent="0.25">
      <c r="D173" s="23"/>
      <c r="H173" s="23"/>
      <c r="J173" s="23"/>
      <c r="Q173" s="24"/>
      <c r="R173" s="25"/>
      <c r="S173" s="25"/>
      <c r="T173" s="25"/>
      <c r="U173" s="26"/>
      <c r="V173" s="26"/>
      <c r="W173" s="26"/>
      <c r="X173" s="26"/>
      <c r="Y173" s="26"/>
      <c r="Z173" s="26"/>
    </row>
    <row r="174" spans="4:26" ht="15.75" customHeight="1" x14ac:dyDescent="0.25">
      <c r="D174" s="23"/>
      <c r="H174" s="23"/>
      <c r="J174" s="23"/>
      <c r="Q174" s="24"/>
      <c r="R174" s="25"/>
      <c r="S174" s="25"/>
      <c r="T174" s="25"/>
      <c r="U174" s="26"/>
      <c r="V174" s="26"/>
      <c r="W174" s="26"/>
      <c r="X174" s="26"/>
      <c r="Y174" s="26"/>
      <c r="Z174" s="26"/>
    </row>
    <row r="175" spans="4:26" ht="15.75" customHeight="1" x14ac:dyDescent="0.25">
      <c r="D175" s="23"/>
      <c r="H175" s="23"/>
      <c r="J175" s="23"/>
      <c r="Q175" s="24"/>
      <c r="R175" s="25"/>
      <c r="S175" s="25"/>
      <c r="T175" s="25"/>
      <c r="U175" s="26"/>
      <c r="V175" s="26"/>
      <c r="W175" s="26"/>
      <c r="X175" s="26"/>
      <c r="Y175" s="26"/>
      <c r="Z175" s="26"/>
    </row>
    <row r="176" spans="4:26" ht="15.75" customHeight="1" x14ac:dyDescent="0.25">
      <c r="D176" s="23"/>
      <c r="H176" s="23"/>
      <c r="J176" s="23"/>
      <c r="Q176" s="24"/>
      <c r="R176" s="25"/>
      <c r="S176" s="25"/>
      <c r="T176" s="25"/>
      <c r="U176" s="26"/>
      <c r="V176" s="26"/>
      <c r="W176" s="26"/>
      <c r="X176" s="26"/>
      <c r="Y176" s="26"/>
      <c r="Z176" s="26"/>
    </row>
    <row r="177" spans="4:26" ht="15.75" customHeight="1" x14ac:dyDescent="0.25">
      <c r="D177" s="23"/>
      <c r="H177" s="23"/>
      <c r="J177" s="23"/>
      <c r="Q177" s="24"/>
      <c r="R177" s="25"/>
      <c r="S177" s="25"/>
      <c r="T177" s="25"/>
      <c r="U177" s="26"/>
      <c r="V177" s="26"/>
      <c r="W177" s="26"/>
      <c r="X177" s="26"/>
      <c r="Y177" s="26"/>
      <c r="Z177" s="26"/>
    </row>
    <row r="178" spans="4:26" ht="15.75" customHeight="1" x14ac:dyDescent="0.25">
      <c r="D178" s="23"/>
      <c r="H178" s="23"/>
      <c r="J178" s="23"/>
      <c r="Q178" s="24"/>
      <c r="R178" s="25"/>
      <c r="S178" s="25"/>
      <c r="T178" s="25"/>
      <c r="U178" s="26"/>
      <c r="V178" s="26"/>
      <c r="W178" s="26"/>
      <c r="X178" s="26"/>
      <c r="Y178" s="26"/>
      <c r="Z178" s="26"/>
    </row>
    <row r="179" spans="4:26" ht="15.75" customHeight="1" x14ac:dyDescent="0.25">
      <c r="D179" s="23"/>
      <c r="H179" s="23"/>
      <c r="J179" s="23"/>
      <c r="Q179" s="24"/>
      <c r="R179" s="25"/>
      <c r="S179" s="25"/>
      <c r="T179" s="25"/>
      <c r="U179" s="26"/>
      <c r="V179" s="26"/>
      <c r="W179" s="26"/>
      <c r="X179" s="26"/>
      <c r="Y179" s="26"/>
      <c r="Z179" s="26"/>
    </row>
    <row r="180" spans="4:26" ht="15.75" customHeight="1" x14ac:dyDescent="0.25">
      <c r="D180" s="23"/>
      <c r="H180" s="23"/>
      <c r="J180" s="23"/>
      <c r="Q180" s="24"/>
      <c r="R180" s="25"/>
      <c r="S180" s="25"/>
      <c r="T180" s="25"/>
      <c r="U180" s="26"/>
      <c r="V180" s="26"/>
      <c r="W180" s="26"/>
      <c r="X180" s="26"/>
      <c r="Y180" s="26"/>
      <c r="Z180" s="26"/>
    </row>
    <row r="181" spans="4:26" ht="15.75" customHeight="1" x14ac:dyDescent="0.25">
      <c r="D181" s="23"/>
      <c r="H181" s="23"/>
      <c r="J181" s="23"/>
      <c r="Q181" s="24"/>
      <c r="R181" s="25"/>
      <c r="S181" s="25"/>
      <c r="T181" s="25"/>
      <c r="U181" s="26"/>
      <c r="V181" s="26"/>
      <c r="W181" s="26"/>
      <c r="X181" s="26"/>
      <c r="Y181" s="26"/>
      <c r="Z181" s="26"/>
    </row>
    <row r="182" spans="4:26" ht="15.75" customHeight="1" x14ac:dyDescent="0.25">
      <c r="D182" s="23"/>
      <c r="H182" s="23"/>
      <c r="J182" s="23"/>
      <c r="Q182" s="24"/>
      <c r="R182" s="25"/>
      <c r="S182" s="25"/>
      <c r="T182" s="25"/>
      <c r="U182" s="26"/>
      <c r="V182" s="26"/>
      <c r="W182" s="26"/>
      <c r="X182" s="26"/>
      <c r="Y182" s="26"/>
      <c r="Z182" s="26"/>
    </row>
    <row r="183" spans="4:26" ht="15.75" customHeight="1" x14ac:dyDescent="0.25">
      <c r="D183" s="23"/>
      <c r="H183" s="23"/>
      <c r="J183" s="23"/>
      <c r="Q183" s="24"/>
      <c r="R183" s="25"/>
      <c r="S183" s="25"/>
      <c r="T183" s="25"/>
      <c r="U183" s="26"/>
      <c r="V183" s="26"/>
      <c r="W183" s="26"/>
      <c r="X183" s="26"/>
      <c r="Y183" s="26"/>
      <c r="Z183" s="26"/>
    </row>
    <row r="184" spans="4:26" ht="15.75" customHeight="1" x14ac:dyDescent="0.25">
      <c r="D184" s="23"/>
      <c r="H184" s="23"/>
      <c r="J184" s="23"/>
      <c r="Q184" s="24"/>
      <c r="R184" s="25"/>
      <c r="S184" s="25"/>
      <c r="T184" s="25"/>
      <c r="U184" s="26"/>
      <c r="V184" s="26"/>
      <c r="W184" s="26"/>
      <c r="X184" s="26"/>
      <c r="Y184" s="26"/>
      <c r="Z184" s="26"/>
    </row>
    <row r="185" spans="4:26" ht="15.75" customHeight="1" x14ac:dyDescent="0.25">
      <c r="D185" s="23"/>
      <c r="H185" s="23"/>
      <c r="J185" s="23"/>
      <c r="Q185" s="24"/>
      <c r="R185" s="25"/>
      <c r="S185" s="25"/>
      <c r="T185" s="25"/>
      <c r="U185" s="26"/>
      <c r="V185" s="26"/>
      <c r="W185" s="26"/>
      <c r="X185" s="26"/>
      <c r="Y185" s="26"/>
      <c r="Z185" s="26"/>
    </row>
    <row r="186" spans="4:26" ht="15.75" customHeight="1" x14ac:dyDescent="0.25">
      <c r="D186" s="23"/>
      <c r="H186" s="23"/>
      <c r="J186" s="23"/>
      <c r="Q186" s="24"/>
      <c r="R186" s="25"/>
      <c r="S186" s="25"/>
      <c r="T186" s="25"/>
      <c r="U186" s="26"/>
      <c r="V186" s="26"/>
      <c r="W186" s="26"/>
      <c r="X186" s="26"/>
      <c r="Y186" s="26"/>
      <c r="Z186" s="26"/>
    </row>
    <row r="187" spans="4:26" ht="15.75" customHeight="1" x14ac:dyDescent="0.25">
      <c r="D187" s="23"/>
      <c r="H187" s="23"/>
      <c r="J187" s="23"/>
      <c r="Q187" s="24"/>
      <c r="R187" s="25"/>
      <c r="S187" s="25"/>
      <c r="T187" s="25"/>
      <c r="U187" s="26"/>
      <c r="V187" s="26"/>
      <c r="W187" s="26"/>
      <c r="X187" s="26"/>
      <c r="Y187" s="26"/>
      <c r="Z187" s="26"/>
    </row>
    <row r="188" spans="4:26" ht="15.75" customHeight="1" x14ac:dyDescent="0.25">
      <c r="D188" s="23"/>
      <c r="H188" s="23"/>
      <c r="J188" s="23"/>
      <c r="Q188" s="24"/>
      <c r="R188" s="25"/>
      <c r="S188" s="25"/>
      <c r="T188" s="25"/>
      <c r="U188" s="26"/>
      <c r="V188" s="26"/>
      <c r="W188" s="26"/>
      <c r="X188" s="26"/>
      <c r="Y188" s="26"/>
      <c r="Z188" s="26"/>
    </row>
    <row r="189" spans="4:26" ht="15.75" customHeight="1" x14ac:dyDescent="0.25">
      <c r="D189" s="23"/>
      <c r="H189" s="23"/>
      <c r="J189" s="23"/>
      <c r="Q189" s="24"/>
      <c r="R189" s="25"/>
      <c r="S189" s="25"/>
      <c r="T189" s="25"/>
      <c r="U189" s="26"/>
      <c r="V189" s="26"/>
      <c r="W189" s="26"/>
      <c r="X189" s="26"/>
      <c r="Y189" s="26"/>
      <c r="Z189" s="26"/>
    </row>
    <row r="190" spans="4:26" ht="15.75" customHeight="1" x14ac:dyDescent="0.25">
      <c r="D190" s="23"/>
      <c r="H190" s="23"/>
      <c r="J190" s="23"/>
      <c r="Q190" s="24"/>
      <c r="R190" s="25"/>
      <c r="S190" s="25"/>
      <c r="T190" s="25"/>
      <c r="U190" s="26"/>
      <c r="V190" s="26"/>
      <c r="W190" s="26"/>
      <c r="X190" s="26"/>
      <c r="Y190" s="26"/>
      <c r="Z190" s="26"/>
    </row>
    <row r="191" spans="4:26" ht="15.75" customHeight="1" x14ac:dyDescent="0.25">
      <c r="D191" s="23"/>
      <c r="H191" s="23"/>
      <c r="J191" s="23"/>
      <c r="Q191" s="24"/>
      <c r="R191" s="25"/>
      <c r="S191" s="25"/>
      <c r="T191" s="25"/>
      <c r="U191" s="26"/>
      <c r="V191" s="26"/>
      <c r="W191" s="26"/>
      <c r="X191" s="26"/>
      <c r="Y191" s="26"/>
      <c r="Z191" s="26"/>
    </row>
    <row r="192" spans="4:26" ht="15.75" customHeight="1" x14ac:dyDescent="0.25">
      <c r="D192" s="23"/>
      <c r="H192" s="23"/>
      <c r="J192" s="23"/>
      <c r="Q192" s="24"/>
      <c r="R192" s="25"/>
      <c r="S192" s="25"/>
      <c r="T192" s="25"/>
      <c r="U192" s="26"/>
      <c r="V192" s="26"/>
      <c r="W192" s="26"/>
      <c r="X192" s="26"/>
      <c r="Y192" s="26"/>
      <c r="Z192" s="26"/>
    </row>
    <row r="193" spans="4:26" ht="15.75" customHeight="1" x14ac:dyDescent="0.25">
      <c r="D193" s="23"/>
      <c r="H193" s="23"/>
      <c r="J193" s="23"/>
      <c r="Q193" s="24"/>
      <c r="R193" s="25"/>
      <c r="S193" s="25"/>
      <c r="T193" s="25"/>
      <c r="U193" s="26"/>
      <c r="V193" s="26"/>
      <c r="W193" s="26"/>
      <c r="X193" s="26"/>
      <c r="Y193" s="26"/>
      <c r="Z193" s="26"/>
    </row>
    <row r="194" spans="4:26" ht="15.75" customHeight="1" x14ac:dyDescent="0.25">
      <c r="D194" s="23"/>
      <c r="H194" s="23"/>
      <c r="J194" s="23"/>
      <c r="Q194" s="24"/>
      <c r="R194" s="25"/>
      <c r="S194" s="25"/>
      <c r="T194" s="25"/>
      <c r="U194" s="26"/>
      <c r="V194" s="26"/>
      <c r="W194" s="26"/>
      <c r="X194" s="26"/>
      <c r="Y194" s="26"/>
      <c r="Z194" s="26"/>
    </row>
    <row r="195" spans="4:26" ht="15.75" customHeight="1" x14ac:dyDescent="0.25">
      <c r="D195" s="23"/>
      <c r="H195" s="23"/>
      <c r="J195" s="23"/>
      <c r="Q195" s="24"/>
      <c r="R195" s="25"/>
      <c r="S195" s="25"/>
      <c r="T195" s="25"/>
      <c r="U195" s="26"/>
      <c r="V195" s="26"/>
      <c r="W195" s="26"/>
      <c r="X195" s="26"/>
      <c r="Y195" s="26"/>
      <c r="Z195" s="26"/>
    </row>
    <row r="196" spans="4:26" ht="15.75" customHeight="1" x14ac:dyDescent="0.25">
      <c r="D196" s="23"/>
      <c r="H196" s="23"/>
      <c r="J196" s="23"/>
      <c r="Q196" s="24"/>
      <c r="R196" s="25"/>
      <c r="S196" s="25"/>
      <c r="T196" s="25"/>
      <c r="U196" s="26"/>
      <c r="V196" s="26"/>
      <c r="W196" s="26"/>
      <c r="X196" s="26"/>
      <c r="Y196" s="26"/>
      <c r="Z196" s="26"/>
    </row>
    <row r="197" spans="4:26" ht="15.75" customHeight="1" x14ac:dyDescent="0.25">
      <c r="D197" s="23"/>
      <c r="H197" s="23"/>
      <c r="J197" s="23"/>
      <c r="Q197" s="24"/>
      <c r="R197" s="25"/>
      <c r="S197" s="25"/>
      <c r="T197" s="25"/>
      <c r="U197" s="26"/>
      <c r="V197" s="26"/>
      <c r="W197" s="26"/>
      <c r="X197" s="26"/>
      <c r="Y197" s="26"/>
      <c r="Z197" s="26"/>
    </row>
    <row r="198" spans="4:26" ht="15.75" customHeight="1" x14ac:dyDescent="0.25">
      <c r="D198" s="23"/>
      <c r="H198" s="23"/>
      <c r="J198" s="23"/>
      <c r="Q198" s="24"/>
      <c r="R198" s="25"/>
      <c r="S198" s="25"/>
      <c r="T198" s="25"/>
      <c r="U198" s="26"/>
      <c r="V198" s="26"/>
      <c r="W198" s="26"/>
      <c r="X198" s="26"/>
      <c r="Y198" s="26"/>
      <c r="Z198" s="26"/>
    </row>
    <row r="199" spans="4:26" ht="15.75" customHeight="1" x14ac:dyDescent="0.25">
      <c r="D199" s="23"/>
      <c r="H199" s="23"/>
      <c r="J199" s="23"/>
      <c r="Q199" s="24"/>
      <c r="R199" s="25"/>
      <c r="S199" s="25"/>
      <c r="T199" s="25"/>
      <c r="U199" s="26"/>
      <c r="V199" s="26"/>
      <c r="W199" s="26"/>
      <c r="X199" s="26"/>
      <c r="Y199" s="26"/>
      <c r="Z199" s="26"/>
    </row>
    <row r="200" spans="4:26" ht="15.75" customHeight="1" x14ac:dyDescent="0.25">
      <c r="D200" s="23"/>
      <c r="H200" s="23"/>
      <c r="J200" s="23"/>
      <c r="Q200" s="24"/>
      <c r="R200" s="25"/>
      <c r="S200" s="25"/>
      <c r="T200" s="25"/>
      <c r="U200" s="26"/>
      <c r="V200" s="26"/>
      <c r="W200" s="26"/>
      <c r="X200" s="26"/>
      <c r="Y200" s="26"/>
      <c r="Z200" s="26"/>
    </row>
    <row r="201" spans="4:26" ht="15.75" customHeight="1" x14ac:dyDescent="0.25">
      <c r="D201" s="23"/>
      <c r="H201" s="23"/>
      <c r="J201" s="23"/>
      <c r="Q201" s="24"/>
      <c r="R201" s="25"/>
      <c r="S201" s="25"/>
      <c r="T201" s="25"/>
      <c r="U201" s="26"/>
      <c r="V201" s="26"/>
      <c r="W201" s="26"/>
      <c r="X201" s="26"/>
      <c r="Y201" s="26"/>
      <c r="Z201" s="26"/>
    </row>
    <row r="202" spans="4:26" ht="15.75" customHeight="1" x14ac:dyDescent="0.25">
      <c r="D202" s="23"/>
      <c r="H202" s="23"/>
      <c r="J202" s="23"/>
      <c r="Q202" s="24"/>
      <c r="R202" s="25"/>
      <c r="S202" s="25"/>
      <c r="T202" s="25"/>
      <c r="U202" s="26"/>
      <c r="V202" s="26"/>
      <c r="W202" s="26"/>
      <c r="X202" s="26"/>
      <c r="Y202" s="26"/>
      <c r="Z202" s="26"/>
    </row>
    <row r="203" spans="4:26" ht="15.75" customHeight="1" x14ac:dyDescent="0.25">
      <c r="D203" s="23"/>
      <c r="H203" s="23"/>
      <c r="J203" s="23"/>
      <c r="Q203" s="24"/>
      <c r="R203" s="25"/>
      <c r="S203" s="25"/>
      <c r="T203" s="25"/>
      <c r="U203" s="26"/>
      <c r="V203" s="26"/>
      <c r="W203" s="26"/>
      <c r="X203" s="26"/>
      <c r="Y203" s="26"/>
      <c r="Z203" s="26"/>
    </row>
    <row r="204" spans="4:26" ht="15.75" customHeight="1" x14ac:dyDescent="0.25">
      <c r="D204" s="23"/>
      <c r="H204" s="23"/>
      <c r="J204" s="23"/>
      <c r="Q204" s="24"/>
      <c r="R204" s="25"/>
      <c r="S204" s="25"/>
      <c r="T204" s="25"/>
      <c r="U204" s="26"/>
      <c r="V204" s="26"/>
      <c r="W204" s="26"/>
      <c r="X204" s="26"/>
      <c r="Y204" s="26"/>
      <c r="Z204" s="26"/>
    </row>
    <row r="205" spans="4:26" ht="15.75" customHeight="1" x14ac:dyDescent="0.25">
      <c r="D205" s="23"/>
      <c r="H205" s="23"/>
      <c r="J205" s="23"/>
      <c r="Q205" s="24"/>
      <c r="R205" s="25"/>
      <c r="S205" s="25"/>
      <c r="T205" s="25"/>
      <c r="U205" s="26"/>
      <c r="V205" s="26"/>
      <c r="W205" s="26"/>
      <c r="X205" s="26"/>
      <c r="Y205" s="26"/>
      <c r="Z205" s="26"/>
    </row>
    <row r="206" spans="4:26" ht="15.75" customHeight="1" x14ac:dyDescent="0.25">
      <c r="D206" s="23"/>
      <c r="H206" s="23"/>
      <c r="J206" s="23"/>
      <c r="Q206" s="24"/>
      <c r="R206" s="25"/>
      <c r="S206" s="25"/>
      <c r="T206" s="25"/>
      <c r="U206" s="26"/>
      <c r="V206" s="26"/>
      <c r="W206" s="26"/>
      <c r="X206" s="26"/>
      <c r="Y206" s="26"/>
      <c r="Z206" s="26"/>
    </row>
    <row r="207" spans="4:26" ht="15.75" customHeight="1" x14ac:dyDescent="0.25">
      <c r="D207" s="23"/>
      <c r="H207" s="23"/>
      <c r="J207" s="23"/>
      <c r="Q207" s="24"/>
      <c r="R207" s="25"/>
      <c r="S207" s="25"/>
      <c r="T207" s="25"/>
      <c r="U207" s="26"/>
      <c r="V207" s="26"/>
      <c r="W207" s="26"/>
      <c r="X207" s="26"/>
      <c r="Y207" s="26"/>
      <c r="Z207" s="26"/>
    </row>
    <row r="208" spans="4:26" ht="15.75" customHeight="1" x14ac:dyDescent="0.25">
      <c r="D208" s="23"/>
      <c r="H208" s="23"/>
      <c r="J208" s="23"/>
      <c r="Q208" s="24"/>
      <c r="R208" s="25"/>
      <c r="S208" s="25"/>
      <c r="T208" s="25"/>
      <c r="U208" s="26"/>
      <c r="V208" s="26"/>
      <c r="W208" s="26"/>
      <c r="X208" s="26"/>
      <c r="Y208" s="26"/>
      <c r="Z208" s="26"/>
    </row>
    <row r="209" spans="4:26" ht="15.75" customHeight="1" x14ac:dyDescent="0.25">
      <c r="D209" s="23"/>
      <c r="H209" s="23"/>
      <c r="J209" s="23"/>
      <c r="Q209" s="24"/>
      <c r="R209" s="25"/>
      <c r="S209" s="25"/>
      <c r="T209" s="25"/>
      <c r="U209" s="26"/>
      <c r="V209" s="26"/>
      <c r="W209" s="26"/>
      <c r="X209" s="26"/>
      <c r="Y209" s="26"/>
      <c r="Z209" s="26"/>
    </row>
    <row r="210" spans="4:26" ht="15.75" customHeight="1" x14ac:dyDescent="0.25">
      <c r="D210" s="23"/>
      <c r="H210" s="23"/>
      <c r="J210" s="23"/>
      <c r="Q210" s="24"/>
      <c r="R210" s="25"/>
      <c r="S210" s="25"/>
      <c r="T210" s="25"/>
      <c r="U210" s="26"/>
      <c r="V210" s="26"/>
      <c r="W210" s="26"/>
      <c r="X210" s="26"/>
      <c r="Y210" s="26"/>
      <c r="Z210" s="26"/>
    </row>
    <row r="211" spans="4:26" ht="15.75" customHeight="1" x14ac:dyDescent="0.25">
      <c r="D211" s="23"/>
      <c r="H211" s="23"/>
      <c r="J211" s="23"/>
      <c r="Q211" s="24"/>
      <c r="R211" s="25"/>
      <c r="S211" s="25"/>
      <c r="T211" s="25"/>
      <c r="U211" s="26"/>
      <c r="V211" s="26"/>
      <c r="W211" s="26"/>
      <c r="X211" s="26"/>
      <c r="Y211" s="26"/>
      <c r="Z211" s="26"/>
    </row>
    <row r="212" spans="4:26" ht="15.75" customHeight="1" x14ac:dyDescent="0.25">
      <c r="D212" s="23"/>
      <c r="H212" s="23"/>
      <c r="J212" s="23"/>
      <c r="Q212" s="24"/>
      <c r="R212" s="25"/>
      <c r="S212" s="25"/>
      <c r="T212" s="25"/>
      <c r="U212" s="26"/>
      <c r="V212" s="26"/>
      <c r="W212" s="26"/>
      <c r="X212" s="26"/>
      <c r="Y212" s="26"/>
      <c r="Z212" s="26"/>
    </row>
    <row r="213" spans="4:26" ht="15.75" customHeight="1" x14ac:dyDescent="0.25">
      <c r="D213" s="23"/>
      <c r="H213" s="23"/>
      <c r="J213" s="23"/>
      <c r="Q213" s="24"/>
      <c r="R213" s="25"/>
      <c r="S213" s="25"/>
      <c r="T213" s="25"/>
      <c r="U213" s="26"/>
      <c r="V213" s="26"/>
      <c r="W213" s="26"/>
      <c r="X213" s="26"/>
      <c r="Y213" s="26"/>
      <c r="Z213" s="26"/>
    </row>
    <row r="214" spans="4:26" ht="15.75" customHeight="1" x14ac:dyDescent="0.25">
      <c r="D214" s="23"/>
      <c r="H214" s="23"/>
      <c r="J214" s="23"/>
      <c r="Q214" s="24"/>
      <c r="R214" s="25"/>
      <c r="S214" s="25"/>
      <c r="T214" s="25"/>
      <c r="U214" s="26"/>
      <c r="V214" s="26"/>
      <c r="W214" s="26"/>
      <c r="X214" s="26"/>
      <c r="Y214" s="26"/>
      <c r="Z214" s="26"/>
    </row>
    <row r="215" spans="4:26" ht="15.75" customHeight="1" x14ac:dyDescent="0.25">
      <c r="D215" s="23"/>
      <c r="H215" s="23"/>
      <c r="J215" s="23"/>
      <c r="Q215" s="24"/>
      <c r="R215" s="25"/>
      <c r="S215" s="25"/>
      <c r="T215" s="25"/>
      <c r="U215" s="26"/>
      <c r="V215" s="26"/>
      <c r="W215" s="26"/>
      <c r="X215" s="26"/>
      <c r="Y215" s="26"/>
      <c r="Z215" s="26"/>
    </row>
    <row r="216" spans="4:26" ht="15.75" customHeight="1" x14ac:dyDescent="0.25">
      <c r="D216" s="23"/>
      <c r="H216" s="23"/>
      <c r="J216" s="23"/>
      <c r="Q216" s="24"/>
      <c r="R216" s="25"/>
      <c r="S216" s="25"/>
      <c r="T216" s="25"/>
      <c r="U216" s="26"/>
      <c r="V216" s="26"/>
      <c r="W216" s="26"/>
      <c r="X216" s="26"/>
      <c r="Y216" s="26"/>
      <c r="Z216" s="26"/>
    </row>
    <row r="217" spans="4:26" ht="15.75" customHeight="1" x14ac:dyDescent="0.25">
      <c r="D217" s="23"/>
      <c r="H217" s="23"/>
      <c r="J217" s="23"/>
      <c r="Q217" s="24"/>
      <c r="R217" s="25"/>
      <c r="S217" s="25"/>
      <c r="T217" s="25"/>
      <c r="U217" s="26"/>
      <c r="V217" s="26"/>
      <c r="W217" s="26"/>
      <c r="X217" s="26"/>
      <c r="Y217" s="26"/>
      <c r="Z217" s="26"/>
    </row>
    <row r="218" spans="4:26" ht="15.75" customHeight="1" x14ac:dyDescent="0.25">
      <c r="D218" s="23"/>
      <c r="H218" s="23"/>
      <c r="J218" s="23"/>
      <c r="Q218" s="24"/>
      <c r="R218" s="25"/>
      <c r="S218" s="25"/>
      <c r="T218" s="25"/>
      <c r="U218" s="26"/>
      <c r="V218" s="26"/>
      <c r="W218" s="26"/>
      <c r="X218" s="26"/>
      <c r="Y218" s="26"/>
      <c r="Z218" s="26"/>
    </row>
    <row r="219" spans="4:26" ht="15.75" customHeight="1" x14ac:dyDescent="0.25">
      <c r="D219" s="23"/>
      <c r="H219" s="23"/>
      <c r="J219" s="23"/>
      <c r="Q219" s="24"/>
      <c r="R219" s="25"/>
      <c r="S219" s="25"/>
      <c r="T219" s="25"/>
      <c r="U219" s="26"/>
      <c r="V219" s="26"/>
      <c r="W219" s="26"/>
      <c r="X219" s="26"/>
      <c r="Y219" s="26"/>
      <c r="Z219" s="26"/>
    </row>
    <row r="220" spans="4:26" ht="15.75" customHeight="1" x14ac:dyDescent="0.25">
      <c r="D220" s="23"/>
      <c r="H220" s="23"/>
      <c r="J220" s="23"/>
      <c r="Q220" s="24"/>
      <c r="R220" s="25"/>
      <c r="S220" s="25"/>
      <c r="T220" s="25"/>
      <c r="U220" s="26"/>
      <c r="V220" s="26"/>
      <c r="W220" s="26"/>
      <c r="X220" s="26"/>
      <c r="Y220" s="26"/>
      <c r="Z220" s="26"/>
    </row>
    <row r="221" spans="4:26" ht="15.75" customHeight="1" x14ac:dyDescent="0.25">
      <c r="D221" s="23"/>
      <c r="H221" s="23"/>
      <c r="J221" s="23"/>
      <c r="Q221" s="24"/>
      <c r="R221" s="25"/>
      <c r="S221" s="25"/>
      <c r="T221" s="25"/>
      <c r="U221" s="26"/>
      <c r="V221" s="26"/>
      <c r="W221" s="26"/>
      <c r="X221" s="26"/>
      <c r="Y221" s="26"/>
      <c r="Z221" s="26"/>
    </row>
    <row r="222" spans="4:26" ht="15.75" customHeight="1" x14ac:dyDescent="0.25">
      <c r="D222" s="23"/>
      <c r="H222" s="23"/>
      <c r="J222" s="23"/>
      <c r="Q222" s="24"/>
      <c r="R222" s="25"/>
      <c r="S222" s="25"/>
      <c r="T222" s="25"/>
      <c r="U222" s="26"/>
      <c r="V222" s="26"/>
      <c r="W222" s="26"/>
      <c r="X222" s="26"/>
      <c r="Y222" s="26"/>
      <c r="Z222" s="26"/>
    </row>
    <row r="223" spans="4:26" ht="15.75" customHeight="1" x14ac:dyDescent="0.25">
      <c r="D223" s="23"/>
      <c r="H223" s="23"/>
      <c r="J223" s="23"/>
      <c r="Q223" s="24"/>
      <c r="R223" s="25"/>
      <c r="S223" s="25"/>
      <c r="T223" s="25"/>
      <c r="U223" s="26"/>
      <c r="V223" s="26"/>
      <c r="W223" s="26"/>
      <c r="X223" s="26"/>
      <c r="Y223" s="26"/>
      <c r="Z223" s="26"/>
    </row>
    <row r="224" spans="4:26" ht="15.75" customHeight="1" x14ac:dyDescent="0.25">
      <c r="D224" s="23"/>
      <c r="H224" s="23"/>
      <c r="J224" s="23"/>
      <c r="Q224" s="24"/>
      <c r="R224" s="25"/>
      <c r="S224" s="25"/>
      <c r="T224" s="25"/>
      <c r="U224" s="26"/>
      <c r="V224" s="26"/>
      <c r="W224" s="26"/>
      <c r="X224" s="26"/>
      <c r="Y224" s="26"/>
      <c r="Z224" s="26"/>
    </row>
    <row r="225" spans="4:26" ht="15.75" customHeight="1" x14ac:dyDescent="0.25">
      <c r="D225" s="23"/>
      <c r="H225" s="23"/>
      <c r="J225" s="23"/>
      <c r="Q225" s="24"/>
      <c r="R225" s="25"/>
      <c r="S225" s="25"/>
      <c r="T225" s="25"/>
      <c r="U225" s="26"/>
      <c r="V225" s="26"/>
      <c r="W225" s="26"/>
      <c r="X225" s="26"/>
      <c r="Y225" s="26"/>
      <c r="Z225" s="26"/>
    </row>
    <row r="226" spans="4:26" ht="15.75" customHeight="1" x14ac:dyDescent="0.25">
      <c r="D226" s="23"/>
      <c r="H226" s="23"/>
      <c r="J226" s="23"/>
      <c r="Q226" s="24"/>
      <c r="R226" s="25"/>
      <c r="S226" s="25"/>
      <c r="T226" s="25"/>
      <c r="U226" s="26"/>
      <c r="V226" s="26"/>
      <c r="W226" s="26"/>
      <c r="X226" s="26"/>
      <c r="Y226" s="26"/>
      <c r="Z226" s="26"/>
    </row>
    <row r="227" spans="4:26" ht="15.75" customHeight="1" x14ac:dyDescent="0.25">
      <c r="D227" s="23"/>
      <c r="H227" s="23"/>
      <c r="J227" s="23"/>
      <c r="Q227" s="24"/>
      <c r="R227" s="25"/>
      <c r="S227" s="25"/>
      <c r="T227" s="25"/>
      <c r="U227" s="26"/>
      <c r="V227" s="26"/>
      <c r="W227" s="26"/>
      <c r="X227" s="26"/>
      <c r="Y227" s="26"/>
      <c r="Z227" s="26"/>
    </row>
    <row r="228" spans="4:26" ht="15.75" customHeight="1" x14ac:dyDescent="0.25">
      <c r="D228" s="23"/>
      <c r="H228" s="23"/>
      <c r="J228" s="23"/>
      <c r="Q228" s="24"/>
      <c r="R228" s="25"/>
      <c r="S228" s="25"/>
      <c r="T228" s="25"/>
      <c r="U228" s="26"/>
      <c r="V228" s="26"/>
      <c r="W228" s="26"/>
      <c r="X228" s="26"/>
      <c r="Y228" s="26"/>
      <c r="Z228" s="26"/>
    </row>
    <row r="229" spans="4:26" ht="15.75" customHeight="1" x14ac:dyDescent="0.25">
      <c r="D229" s="23"/>
      <c r="H229" s="23"/>
      <c r="J229" s="23"/>
      <c r="Q229" s="24"/>
      <c r="R229" s="25"/>
      <c r="S229" s="25"/>
      <c r="T229" s="25"/>
      <c r="U229" s="26"/>
      <c r="V229" s="26"/>
      <c r="W229" s="26"/>
      <c r="X229" s="26"/>
      <c r="Y229" s="26"/>
      <c r="Z229" s="26"/>
    </row>
    <row r="230" spans="4:26" ht="15.75" customHeight="1" x14ac:dyDescent="0.25">
      <c r="D230" s="23"/>
      <c r="H230" s="23"/>
      <c r="J230" s="23"/>
      <c r="Q230" s="24"/>
      <c r="R230" s="25"/>
      <c r="S230" s="25"/>
      <c r="T230" s="25"/>
      <c r="U230" s="26"/>
      <c r="V230" s="26"/>
      <c r="W230" s="26"/>
      <c r="X230" s="26"/>
      <c r="Y230" s="26"/>
      <c r="Z230" s="26"/>
    </row>
    <row r="231" spans="4:26" ht="15.75" customHeight="1" x14ac:dyDescent="0.25">
      <c r="D231" s="23"/>
      <c r="H231" s="23"/>
      <c r="J231" s="23"/>
      <c r="Q231" s="24"/>
      <c r="R231" s="25"/>
      <c r="S231" s="25"/>
      <c r="T231" s="25"/>
      <c r="U231" s="26"/>
      <c r="V231" s="26"/>
      <c r="W231" s="26"/>
      <c r="X231" s="26"/>
      <c r="Y231" s="26"/>
      <c r="Z231" s="26"/>
    </row>
    <row r="232" spans="4:26" ht="15.75" customHeight="1" x14ac:dyDescent="0.25">
      <c r="D232" s="23"/>
      <c r="H232" s="23"/>
      <c r="J232" s="23"/>
      <c r="Q232" s="24"/>
      <c r="R232" s="25"/>
      <c r="S232" s="25"/>
      <c r="T232" s="25"/>
      <c r="U232" s="26"/>
      <c r="V232" s="26"/>
      <c r="W232" s="26"/>
      <c r="X232" s="26"/>
      <c r="Y232" s="26"/>
      <c r="Z232" s="26"/>
    </row>
    <row r="233" spans="4:26" ht="15.75" customHeight="1" x14ac:dyDescent="0.25">
      <c r="D233" s="23"/>
      <c r="H233" s="23"/>
      <c r="J233" s="23"/>
      <c r="Q233" s="24"/>
      <c r="R233" s="25"/>
      <c r="S233" s="25"/>
      <c r="T233" s="25"/>
      <c r="U233" s="26"/>
      <c r="V233" s="26"/>
      <c r="W233" s="26"/>
      <c r="X233" s="26"/>
      <c r="Y233" s="26"/>
      <c r="Z233" s="26"/>
    </row>
    <row r="234" spans="4:26" ht="15.75" customHeight="1" x14ac:dyDescent="0.25">
      <c r="D234" s="23"/>
      <c r="H234" s="23"/>
      <c r="J234" s="23"/>
      <c r="Q234" s="24"/>
      <c r="R234" s="25"/>
      <c r="S234" s="25"/>
      <c r="T234" s="25"/>
      <c r="U234" s="26"/>
      <c r="V234" s="26"/>
      <c r="W234" s="26"/>
      <c r="X234" s="26"/>
      <c r="Y234" s="26"/>
      <c r="Z234" s="26"/>
    </row>
    <row r="235" spans="4:26" ht="15.75" customHeight="1" x14ac:dyDescent="0.25">
      <c r="D235" s="23"/>
      <c r="H235" s="23"/>
      <c r="J235" s="23"/>
      <c r="Q235" s="24"/>
      <c r="R235" s="25"/>
      <c r="S235" s="25"/>
      <c r="T235" s="25"/>
      <c r="U235" s="26"/>
      <c r="V235" s="26"/>
      <c r="W235" s="26"/>
      <c r="X235" s="26"/>
      <c r="Y235" s="26"/>
      <c r="Z235" s="26"/>
    </row>
    <row r="236" spans="4:26" ht="15.75" customHeight="1" x14ac:dyDescent="0.25">
      <c r="D236" s="23"/>
      <c r="H236" s="23"/>
      <c r="J236" s="23"/>
      <c r="Q236" s="24"/>
      <c r="R236" s="25"/>
      <c r="S236" s="25"/>
      <c r="T236" s="25"/>
      <c r="U236" s="26"/>
      <c r="V236" s="26"/>
      <c r="W236" s="26"/>
      <c r="X236" s="26"/>
      <c r="Y236" s="26"/>
      <c r="Z236" s="26"/>
    </row>
    <row r="237" spans="4:26" ht="15.75" customHeight="1" x14ac:dyDescent="0.25">
      <c r="D237" s="23"/>
      <c r="H237" s="23"/>
      <c r="J237" s="23"/>
      <c r="Q237" s="24"/>
      <c r="R237" s="25"/>
      <c r="S237" s="25"/>
      <c r="T237" s="25"/>
      <c r="U237" s="26"/>
      <c r="V237" s="26"/>
      <c r="W237" s="26"/>
      <c r="X237" s="26"/>
      <c r="Y237" s="26"/>
      <c r="Z237" s="26"/>
    </row>
    <row r="238" spans="4:26" ht="15.75" customHeight="1" x14ac:dyDescent="0.25">
      <c r="D238" s="23"/>
      <c r="H238" s="23"/>
      <c r="J238" s="23"/>
      <c r="Q238" s="24"/>
      <c r="R238" s="25"/>
      <c r="S238" s="25"/>
      <c r="T238" s="25"/>
      <c r="U238" s="26"/>
      <c r="V238" s="26"/>
      <c r="W238" s="26"/>
      <c r="X238" s="26"/>
      <c r="Y238" s="26"/>
      <c r="Z238" s="26"/>
    </row>
    <row r="239" spans="4:26" ht="15.75" customHeight="1" x14ac:dyDescent="0.25">
      <c r="D239" s="23"/>
      <c r="H239" s="23"/>
      <c r="J239" s="23"/>
      <c r="Q239" s="24"/>
      <c r="R239" s="25"/>
      <c r="S239" s="25"/>
      <c r="T239" s="25"/>
      <c r="U239" s="26"/>
      <c r="V239" s="26"/>
      <c r="W239" s="26"/>
      <c r="X239" s="26"/>
      <c r="Y239" s="26"/>
      <c r="Z239" s="26"/>
    </row>
    <row r="240" spans="4:26" ht="15.75" customHeight="1" x14ac:dyDescent="0.25">
      <c r="D240" s="23"/>
      <c r="H240" s="23"/>
      <c r="J240" s="23"/>
      <c r="Q240" s="24"/>
      <c r="R240" s="25"/>
      <c r="S240" s="25"/>
      <c r="T240" s="25"/>
      <c r="U240" s="26"/>
      <c r="V240" s="26"/>
      <c r="W240" s="26"/>
      <c r="X240" s="26"/>
      <c r="Y240" s="26"/>
      <c r="Z240" s="26"/>
    </row>
    <row r="241" spans="4:26" ht="15.75" customHeight="1" x14ac:dyDescent="0.25">
      <c r="D241" s="23"/>
      <c r="H241" s="23"/>
      <c r="J241" s="23"/>
      <c r="Q241" s="24"/>
      <c r="R241" s="25"/>
      <c r="S241" s="25"/>
      <c r="T241" s="25"/>
      <c r="U241" s="26"/>
      <c r="V241" s="26"/>
      <c r="W241" s="26"/>
      <c r="X241" s="26"/>
      <c r="Y241" s="26"/>
      <c r="Z241" s="26"/>
    </row>
    <row r="242" spans="4:26" ht="15.75" customHeight="1" x14ac:dyDescent="0.25">
      <c r="D242" s="23"/>
      <c r="H242" s="23"/>
      <c r="J242" s="23"/>
      <c r="Q242" s="24"/>
      <c r="R242" s="25"/>
      <c r="S242" s="25"/>
      <c r="T242" s="25"/>
      <c r="U242" s="26"/>
      <c r="V242" s="26"/>
      <c r="W242" s="26"/>
      <c r="X242" s="26"/>
      <c r="Y242" s="26"/>
      <c r="Z242" s="26"/>
    </row>
    <row r="243" spans="4:26" ht="15.75" customHeight="1" x14ac:dyDescent="0.25">
      <c r="D243" s="23"/>
      <c r="H243" s="23"/>
      <c r="J243" s="23"/>
      <c r="Q243" s="24"/>
      <c r="R243" s="25"/>
      <c r="S243" s="25"/>
      <c r="T243" s="25"/>
      <c r="U243" s="26"/>
      <c r="V243" s="26"/>
      <c r="W243" s="26"/>
      <c r="X243" s="26"/>
      <c r="Y243" s="26"/>
      <c r="Z243" s="26"/>
    </row>
    <row r="244" spans="4:26" ht="15.75" customHeight="1" x14ac:dyDescent="0.25">
      <c r="D244" s="23"/>
      <c r="H244" s="23"/>
      <c r="J244" s="23"/>
      <c r="Q244" s="24"/>
      <c r="R244" s="25"/>
      <c r="S244" s="25"/>
      <c r="T244" s="25"/>
      <c r="U244" s="26"/>
      <c r="V244" s="26"/>
      <c r="W244" s="26"/>
      <c r="X244" s="26"/>
      <c r="Y244" s="26"/>
      <c r="Z244" s="26"/>
    </row>
    <row r="245" spans="4:26" ht="15.75" customHeight="1" x14ac:dyDescent="0.25">
      <c r="D245" s="23"/>
      <c r="H245" s="23"/>
      <c r="J245" s="23"/>
      <c r="Q245" s="24"/>
      <c r="R245" s="25"/>
      <c r="S245" s="25"/>
      <c r="T245" s="25"/>
      <c r="U245" s="26"/>
      <c r="V245" s="26"/>
      <c r="W245" s="26"/>
      <c r="X245" s="26"/>
      <c r="Y245" s="26"/>
      <c r="Z245" s="26"/>
    </row>
    <row r="246" spans="4:26" ht="15.75" customHeight="1" x14ac:dyDescent="0.25">
      <c r="D246" s="23"/>
      <c r="H246" s="23"/>
      <c r="J246" s="23"/>
      <c r="Q246" s="24"/>
      <c r="R246" s="25"/>
      <c r="S246" s="25"/>
      <c r="T246" s="25"/>
      <c r="U246" s="26"/>
      <c r="V246" s="26"/>
      <c r="W246" s="26"/>
      <c r="X246" s="26"/>
      <c r="Y246" s="26"/>
      <c r="Z246" s="26"/>
    </row>
    <row r="247" spans="4:26" ht="15.75" customHeight="1" x14ac:dyDescent="0.25">
      <c r="D247" s="23"/>
      <c r="H247" s="23"/>
      <c r="J247" s="23"/>
      <c r="Q247" s="24"/>
      <c r="R247" s="25"/>
      <c r="S247" s="25"/>
      <c r="T247" s="25"/>
      <c r="U247" s="26"/>
      <c r="V247" s="26"/>
      <c r="W247" s="26"/>
      <c r="X247" s="26"/>
      <c r="Y247" s="26"/>
      <c r="Z247" s="26"/>
    </row>
    <row r="248" spans="4:26" ht="15.75" customHeight="1" x14ac:dyDescent="0.25">
      <c r="D248" s="23"/>
      <c r="H248" s="23"/>
      <c r="J248" s="23"/>
      <c r="Q248" s="24"/>
      <c r="R248" s="25"/>
      <c r="S248" s="25"/>
      <c r="T248" s="25"/>
      <c r="U248" s="26"/>
      <c r="V248" s="26"/>
      <c r="W248" s="26"/>
      <c r="X248" s="26"/>
      <c r="Y248" s="26"/>
      <c r="Z248" s="26"/>
    </row>
    <row r="249" spans="4:26" ht="15.75" customHeight="1" x14ac:dyDescent="0.25">
      <c r="D249" s="23"/>
      <c r="H249" s="23"/>
      <c r="J249" s="23"/>
      <c r="Q249" s="24"/>
      <c r="R249" s="25"/>
      <c r="S249" s="25"/>
      <c r="T249" s="25"/>
      <c r="U249" s="26"/>
      <c r="V249" s="26"/>
      <c r="W249" s="26"/>
      <c r="X249" s="26"/>
      <c r="Y249" s="26"/>
      <c r="Z249" s="26"/>
    </row>
    <row r="250" spans="4:26" ht="15.75" customHeight="1" x14ac:dyDescent="0.25">
      <c r="D250" s="23"/>
      <c r="H250" s="23"/>
      <c r="J250" s="23"/>
      <c r="Q250" s="24"/>
      <c r="R250" s="25"/>
      <c r="S250" s="25"/>
      <c r="T250" s="25"/>
      <c r="U250" s="26"/>
      <c r="V250" s="26"/>
      <c r="W250" s="26"/>
      <c r="X250" s="26"/>
      <c r="Y250" s="26"/>
      <c r="Z250" s="26"/>
    </row>
    <row r="251" spans="4:26" ht="15.75" customHeight="1" x14ac:dyDescent="0.25">
      <c r="D251" s="23"/>
      <c r="H251" s="23"/>
      <c r="J251" s="23"/>
      <c r="Q251" s="24"/>
      <c r="R251" s="25"/>
      <c r="S251" s="25"/>
      <c r="T251" s="25"/>
      <c r="U251" s="26"/>
      <c r="V251" s="26"/>
      <c r="W251" s="26"/>
      <c r="X251" s="26"/>
      <c r="Y251" s="26"/>
      <c r="Z251" s="26"/>
    </row>
    <row r="252" spans="4:26" ht="15.75" customHeight="1" x14ac:dyDescent="0.25">
      <c r="D252" s="23"/>
      <c r="H252" s="23"/>
      <c r="J252" s="23"/>
      <c r="Q252" s="24"/>
      <c r="R252" s="25"/>
      <c r="S252" s="25"/>
      <c r="T252" s="25"/>
      <c r="U252" s="26"/>
      <c r="V252" s="26"/>
      <c r="W252" s="26"/>
      <c r="X252" s="26"/>
      <c r="Y252" s="26"/>
      <c r="Z252" s="26"/>
    </row>
    <row r="253" spans="4:26" ht="15.75" customHeight="1" x14ac:dyDescent="0.25">
      <c r="D253" s="23"/>
      <c r="H253" s="23"/>
      <c r="J253" s="23"/>
      <c r="Q253" s="24"/>
      <c r="R253" s="25"/>
      <c r="S253" s="25"/>
      <c r="T253" s="25"/>
      <c r="U253" s="26"/>
      <c r="V253" s="26"/>
      <c r="W253" s="26"/>
      <c r="X253" s="26"/>
      <c r="Y253" s="26"/>
      <c r="Z253" s="26"/>
    </row>
    <row r="254" spans="4:26" ht="15.75" customHeight="1" x14ac:dyDescent="0.25">
      <c r="D254" s="23"/>
      <c r="H254" s="23"/>
      <c r="J254" s="23"/>
      <c r="Q254" s="24"/>
      <c r="R254" s="25"/>
      <c r="S254" s="25"/>
      <c r="T254" s="25"/>
      <c r="U254" s="26"/>
      <c r="V254" s="26"/>
      <c r="W254" s="26"/>
      <c r="X254" s="26"/>
      <c r="Y254" s="26"/>
      <c r="Z254" s="26"/>
    </row>
    <row r="255" spans="4:26" ht="15.75" customHeight="1" x14ac:dyDescent="0.25">
      <c r="D255" s="23"/>
      <c r="H255" s="23"/>
      <c r="J255" s="23"/>
      <c r="Q255" s="24"/>
      <c r="R255" s="25"/>
      <c r="S255" s="25"/>
      <c r="T255" s="25"/>
      <c r="U255" s="26"/>
      <c r="V255" s="26"/>
      <c r="W255" s="26"/>
      <c r="X255" s="26"/>
      <c r="Y255" s="26"/>
      <c r="Z255" s="26"/>
    </row>
    <row r="256" spans="4:26" ht="15.75" customHeight="1" x14ac:dyDescent="0.25">
      <c r="D256" s="23"/>
      <c r="H256" s="23"/>
      <c r="J256" s="23"/>
      <c r="Q256" s="24"/>
      <c r="R256" s="25"/>
      <c r="S256" s="25"/>
      <c r="T256" s="25"/>
      <c r="U256" s="26"/>
      <c r="V256" s="26"/>
      <c r="W256" s="26"/>
      <c r="X256" s="26"/>
      <c r="Y256" s="26"/>
      <c r="Z256" s="26"/>
    </row>
    <row r="257" spans="4:26" ht="15.75" customHeight="1" x14ac:dyDescent="0.25">
      <c r="D257" s="23"/>
      <c r="H257" s="23"/>
      <c r="J257" s="23"/>
      <c r="Q257" s="24"/>
      <c r="R257" s="25"/>
      <c r="S257" s="25"/>
      <c r="T257" s="25"/>
      <c r="U257" s="26"/>
      <c r="V257" s="26"/>
      <c r="W257" s="26"/>
      <c r="X257" s="26"/>
      <c r="Y257" s="26"/>
      <c r="Z257" s="26"/>
    </row>
    <row r="258" spans="4:26" ht="15.75" customHeight="1" x14ac:dyDescent="0.25">
      <c r="D258" s="23"/>
      <c r="H258" s="23"/>
      <c r="J258" s="23"/>
      <c r="Q258" s="24"/>
      <c r="R258" s="25"/>
      <c r="S258" s="25"/>
      <c r="T258" s="25"/>
      <c r="U258" s="26"/>
      <c r="V258" s="26"/>
      <c r="W258" s="26"/>
      <c r="X258" s="26"/>
      <c r="Y258" s="26"/>
      <c r="Z258" s="26"/>
    </row>
    <row r="259" spans="4:26" ht="15.75" customHeight="1" x14ac:dyDescent="0.25">
      <c r="D259" s="23"/>
      <c r="H259" s="23"/>
      <c r="J259" s="23"/>
      <c r="Q259" s="24"/>
      <c r="R259" s="25"/>
      <c r="S259" s="25"/>
      <c r="T259" s="25"/>
      <c r="U259" s="26"/>
      <c r="V259" s="26"/>
      <c r="W259" s="26"/>
      <c r="X259" s="26"/>
      <c r="Y259" s="26"/>
      <c r="Z259" s="26"/>
    </row>
    <row r="260" spans="4:26" ht="15.75" customHeight="1" x14ac:dyDescent="0.25">
      <c r="D260" s="23"/>
      <c r="H260" s="23"/>
      <c r="J260" s="23"/>
      <c r="Q260" s="24"/>
      <c r="R260" s="25"/>
      <c r="S260" s="25"/>
      <c r="T260" s="25"/>
      <c r="U260" s="26"/>
      <c r="V260" s="26"/>
      <c r="W260" s="26"/>
      <c r="X260" s="26"/>
      <c r="Y260" s="26"/>
      <c r="Z260" s="26"/>
    </row>
    <row r="261" spans="4:26" ht="15.75" customHeight="1" x14ac:dyDescent="0.25">
      <c r="D261" s="23"/>
      <c r="H261" s="23"/>
      <c r="J261" s="23"/>
      <c r="Q261" s="24"/>
      <c r="R261" s="25"/>
      <c r="S261" s="25"/>
      <c r="T261" s="25"/>
      <c r="U261" s="26"/>
      <c r="V261" s="26"/>
      <c r="W261" s="26"/>
      <c r="X261" s="26"/>
      <c r="Y261" s="26"/>
      <c r="Z261" s="26"/>
    </row>
    <row r="262" spans="4:26" ht="15.75" customHeight="1" x14ac:dyDescent="0.25">
      <c r="D262" s="23"/>
      <c r="H262" s="23"/>
      <c r="J262" s="23"/>
      <c r="Q262" s="24"/>
      <c r="R262" s="25"/>
      <c r="S262" s="25"/>
      <c r="T262" s="25"/>
      <c r="U262" s="26"/>
      <c r="V262" s="26"/>
      <c r="W262" s="26"/>
      <c r="X262" s="26"/>
      <c r="Y262" s="26"/>
      <c r="Z262" s="26"/>
    </row>
    <row r="263" spans="4:26" ht="15.75" customHeight="1" x14ac:dyDescent="0.25">
      <c r="D263" s="23"/>
      <c r="H263" s="23"/>
      <c r="J263" s="23"/>
      <c r="Q263" s="24"/>
      <c r="R263" s="25"/>
      <c r="S263" s="25"/>
      <c r="T263" s="25"/>
      <c r="U263" s="26"/>
      <c r="V263" s="26"/>
      <c r="W263" s="26"/>
      <c r="X263" s="26"/>
      <c r="Y263" s="26"/>
      <c r="Z263" s="26"/>
    </row>
    <row r="264" spans="4:26" ht="15.75" customHeight="1" x14ac:dyDescent="0.25">
      <c r="D264" s="23"/>
      <c r="H264" s="23"/>
      <c r="J264" s="23"/>
      <c r="Q264" s="24"/>
      <c r="R264" s="25"/>
      <c r="S264" s="25"/>
      <c r="T264" s="25"/>
      <c r="U264" s="26"/>
      <c r="V264" s="26"/>
      <c r="W264" s="26"/>
      <c r="X264" s="26"/>
      <c r="Y264" s="26"/>
      <c r="Z264" s="26"/>
    </row>
    <row r="265" spans="4:26" ht="15.75" customHeight="1" x14ac:dyDescent="0.25">
      <c r="D265" s="23"/>
      <c r="H265" s="23"/>
      <c r="J265" s="23"/>
      <c r="Q265" s="24"/>
      <c r="R265" s="25"/>
      <c r="S265" s="25"/>
      <c r="T265" s="25"/>
      <c r="U265" s="26"/>
      <c r="V265" s="26"/>
      <c r="W265" s="26"/>
      <c r="X265" s="26"/>
      <c r="Y265" s="26"/>
      <c r="Z265" s="26"/>
    </row>
    <row r="266" spans="4:26" ht="15.75" customHeight="1" x14ac:dyDescent="0.25">
      <c r="D266" s="23"/>
      <c r="H266" s="23"/>
      <c r="J266" s="23"/>
      <c r="Q266" s="24"/>
      <c r="R266" s="25"/>
      <c r="S266" s="25"/>
      <c r="T266" s="25"/>
      <c r="U266" s="26"/>
      <c r="V266" s="26"/>
      <c r="W266" s="26"/>
      <c r="X266" s="26"/>
      <c r="Y266" s="26"/>
      <c r="Z266" s="26"/>
    </row>
    <row r="267" spans="4:26" ht="15.75" customHeight="1" x14ac:dyDescent="0.25">
      <c r="D267" s="23"/>
      <c r="H267" s="23"/>
      <c r="J267" s="23"/>
      <c r="Q267" s="24"/>
      <c r="R267" s="25"/>
      <c r="S267" s="25"/>
      <c r="T267" s="25"/>
      <c r="U267" s="26"/>
      <c r="V267" s="26"/>
      <c r="W267" s="26"/>
      <c r="X267" s="26"/>
      <c r="Y267" s="26"/>
      <c r="Z267" s="26"/>
    </row>
    <row r="268" spans="4:26" ht="15.75" customHeight="1" x14ac:dyDescent="0.25">
      <c r="D268" s="23"/>
      <c r="H268" s="23"/>
      <c r="J268" s="23"/>
      <c r="Q268" s="24"/>
      <c r="R268" s="25"/>
      <c r="S268" s="25"/>
      <c r="T268" s="25"/>
      <c r="U268" s="26"/>
      <c r="V268" s="26"/>
      <c r="W268" s="26"/>
      <c r="X268" s="26"/>
      <c r="Y268" s="26"/>
      <c r="Z268" s="26"/>
    </row>
    <row r="269" spans="4:26" ht="15.75" customHeight="1" x14ac:dyDescent="0.25">
      <c r="D269" s="23"/>
      <c r="H269" s="23"/>
      <c r="J269" s="23"/>
      <c r="Q269" s="24"/>
      <c r="R269" s="25"/>
      <c r="S269" s="25"/>
      <c r="T269" s="25"/>
      <c r="U269" s="26"/>
      <c r="V269" s="26"/>
      <c r="W269" s="26"/>
      <c r="X269" s="26"/>
      <c r="Y269" s="26"/>
      <c r="Z269" s="26"/>
    </row>
    <row r="270" spans="4:26" ht="15.75" customHeight="1" x14ac:dyDescent="0.25">
      <c r="D270" s="23"/>
      <c r="H270" s="23"/>
      <c r="J270" s="23"/>
      <c r="Q270" s="24"/>
      <c r="R270" s="25"/>
      <c r="S270" s="25"/>
      <c r="T270" s="25"/>
      <c r="U270" s="26"/>
      <c r="V270" s="26"/>
      <c r="W270" s="26"/>
      <c r="X270" s="26"/>
      <c r="Y270" s="26"/>
      <c r="Z270" s="26"/>
    </row>
    <row r="271" spans="4:26" ht="15.75" customHeight="1" x14ac:dyDescent="0.25">
      <c r="D271" s="23"/>
      <c r="H271" s="23"/>
      <c r="J271" s="23"/>
      <c r="Q271" s="24"/>
      <c r="R271" s="25"/>
      <c r="S271" s="25"/>
      <c r="T271" s="25"/>
      <c r="U271" s="26"/>
      <c r="V271" s="26"/>
      <c r="W271" s="26"/>
      <c r="X271" s="26"/>
      <c r="Y271" s="26"/>
      <c r="Z271" s="26"/>
    </row>
    <row r="272" spans="4:26" ht="15.75" customHeight="1" x14ac:dyDescent="0.25">
      <c r="D272" s="23"/>
      <c r="H272" s="23"/>
      <c r="J272" s="23"/>
      <c r="Q272" s="24"/>
      <c r="R272" s="25"/>
      <c r="S272" s="25"/>
      <c r="T272" s="25"/>
      <c r="U272" s="26"/>
      <c r="V272" s="26"/>
      <c r="W272" s="26"/>
      <c r="X272" s="26"/>
      <c r="Y272" s="26"/>
      <c r="Z272" s="26"/>
    </row>
    <row r="273" spans="4:26" ht="15.75" customHeight="1" x14ac:dyDescent="0.25">
      <c r="D273" s="23"/>
      <c r="H273" s="23"/>
      <c r="J273" s="23"/>
      <c r="Q273" s="24"/>
      <c r="R273" s="25"/>
      <c r="S273" s="25"/>
      <c r="T273" s="25"/>
      <c r="U273" s="26"/>
      <c r="V273" s="26"/>
      <c r="W273" s="26"/>
      <c r="X273" s="26"/>
      <c r="Y273" s="26"/>
      <c r="Z273" s="26"/>
    </row>
    <row r="274" spans="4:26" ht="15.75" customHeight="1" x14ac:dyDescent="0.25">
      <c r="D274" s="23"/>
      <c r="H274" s="23"/>
      <c r="J274" s="23"/>
      <c r="Q274" s="24"/>
      <c r="R274" s="25"/>
      <c r="S274" s="25"/>
      <c r="T274" s="25"/>
      <c r="U274" s="26"/>
      <c r="V274" s="26"/>
      <c r="W274" s="26"/>
      <c r="X274" s="26"/>
      <c r="Y274" s="26"/>
      <c r="Z274" s="26"/>
    </row>
    <row r="275" spans="4:26" ht="15.75" customHeight="1" x14ac:dyDescent="0.25">
      <c r="D275" s="23"/>
      <c r="H275" s="23"/>
      <c r="J275" s="23"/>
      <c r="Q275" s="24"/>
      <c r="R275" s="25"/>
      <c r="S275" s="25"/>
      <c r="T275" s="25"/>
      <c r="U275" s="26"/>
      <c r="V275" s="26"/>
      <c r="W275" s="26"/>
      <c r="X275" s="26"/>
      <c r="Y275" s="26"/>
      <c r="Z275" s="26"/>
    </row>
    <row r="276" spans="4:26" ht="15.75" customHeight="1" x14ac:dyDescent="0.25">
      <c r="D276" s="23"/>
      <c r="H276" s="23"/>
      <c r="J276" s="23"/>
      <c r="Q276" s="24"/>
      <c r="R276" s="25"/>
      <c r="S276" s="25"/>
      <c r="T276" s="25"/>
      <c r="U276" s="26"/>
      <c r="V276" s="26"/>
      <c r="W276" s="26"/>
      <c r="X276" s="26"/>
      <c r="Y276" s="26"/>
      <c r="Z276" s="26"/>
    </row>
    <row r="277" spans="4:26" ht="15.75" customHeight="1" x14ac:dyDescent="0.25">
      <c r="D277" s="23"/>
      <c r="H277" s="23"/>
      <c r="J277" s="23"/>
      <c r="Q277" s="24"/>
      <c r="R277" s="25"/>
      <c r="S277" s="25"/>
      <c r="T277" s="25"/>
      <c r="U277" s="26"/>
      <c r="V277" s="26"/>
      <c r="W277" s="26"/>
      <c r="X277" s="26"/>
      <c r="Y277" s="26"/>
      <c r="Z277" s="26"/>
    </row>
    <row r="278" spans="4:26" ht="15.75" customHeight="1" x14ac:dyDescent="0.25">
      <c r="D278" s="23"/>
      <c r="H278" s="23"/>
      <c r="J278" s="23"/>
      <c r="Q278" s="24"/>
      <c r="R278" s="25"/>
      <c r="S278" s="25"/>
      <c r="T278" s="25"/>
      <c r="U278" s="26"/>
      <c r="V278" s="26"/>
      <c r="W278" s="26"/>
      <c r="X278" s="26"/>
      <c r="Y278" s="26"/>
      <c r="Z278" s="26"/>
    </row>
    <row r="279" spans="4:26" ht="15.75" customHeight="1" x14ac:dyDescent="0.25">
      <c r="D279" s="23"/>
      <c r="H279" s="23"/>
      <c r="J279" s="23"/>
      <c r="Q279" s="24"/>
      <c r="R279" s="25"/>
      <c r="S279" s="25"/>
      <c r="T279" s="25"/>
      <c r="U279" s="26"/>
      <c r="V279" s="26"/>
      <c r="W279" s="26"/>
      <c r="X279" s="26"/>
      <c r="Y279" s="26"/>
      <c r="Z279" s="26"/>
    </row>
    <row r="280" spans="4:26" ht="15.75" customHeight="1" x14ac:dyDescent="0.25">
      <c r="D280" s="23"/>
      <c r="H280" s="23"/>
      <c r="J280" s="23"/>
      <c r="Q280" s="24"/>
      <c r="R280" s="25"/>
      <c r="S280" s="25"/>
      <c r="T280" s="25"/>
      <c r="U280" s="26"/>
      <c r="V280" s="26"/>
      <c r="W280" s="26"/>
      <c r="X280" s="26"/>
      <c r="Y280" s="26"/>
      <c r="Z280" s="26"/>
    </row>
    <row r="281" spans="4:26" ht="15.75" customHeight="1" x14ac:dyDescent="0.25">
      <c r="D281" s="23"/>
      <c r="H281" s="23"/>
      <c r="J281" s="23"/>
      <c r="Q281" s="24"/>
      <c r="R281" s="25"/>
      <c r="S281" s="25"/>
      <c r="T281" s="25"/>
      <c r="U281" s="26"/>
      <c r="V281" s="26"/>
      <c r="W281" s="26"/>
      <c r="X281" s="26"/>
      <c r="Y281" s="26"/>
      <c r="Z281" s="26"/>
    </row>
    <row r="282" spans="4:26" ht="15.75" customHeight="1" x14ac:dyDescent="0.25">
      <c r="D282" s="23"/>
      <c r="H282" s="23"/>
      <c r="J282" s="23"/>
      <c r="Q282" s="24"/>
      <c r="R282" s="25"/>
      <c r="S282" s="25"/>
      <c r="T282" s="25"/>
      <c r="U282" s="26"/>
      <c r="V282" s="26"/>
      <c r="W282" s="26"/>
      <c r="X282" s="26"/>
      <c r="Y282" s="26"/>
      <c r="Z282" s="26"/>
    </row>
    <row r="283" spans="4:26" ht="15.75" customHeight="1" x14ac:dyDescent="0.25">
      <c r="D283" s="23"/>
      <c r="H283" s="23"/>
      <c r="J283" s="23"/>
      <c r="Q283" s="24"/>
      <c r="R283" s="25"/>
      <c r="S283" s="25"/>
      <c r="T283" s="25"/>
      <c r="U283" s="26"/>
      <c r="V283" s="26"/>
      <c r="W283" s="26"/>
      <c r="X283" s="26"/>
      <c r="Y283" s="26"/>
      <c r="Z283" s="26"/>
    </row>
    <row r="284" spans="4:26" ht="15.75" customHeight="1" x14ac:dyDescent="0.25">
      <c r="D284" s="23"/>
      <c r="H284" s="23"/>
      <c r="J284" s="23"/>
      <c r="Q284" s="24"/>
      <c r="R284" s="25"/>
      <c r="S284" s="25"/>
      <c r="T284" s="25"/>
      <c r="U284" s="26"/>
      <c r="V284" s="26"/>
      <c r="W284" s="26"/>
      <c r="X284" s="26"/>
      <c r="Y284" s="26"/>
      <c r="Z284" s="26"/>
    </row>
    <row r="285" spans="4:26" ht="15.75" customHeight="1" x14ac:dyDescent="0.25">
      <c r="D285" s="23"/>
      <c r="H285" s="23"/>
      <c r="J285" s="23"/>
      <c r="Q285" s="24"/>
      <c r="R285" s="25"/>
      <c r="S285" s="25"/>
      <c r="T285" s="25"/>
      <c r="U285" s="26"/>
      <c r="V285" s="26"/>
      <c r="W285" s="26"/>
      <c r="X285" s="26"/>
      <c r="Y285" s="26"/>
      <c r="Z285" s="26"/>
    </row>
    <row r="286" spans="4:26" ht="15.75" customHeight="1" x14ac:dyDescent="0.25">
      <c r="D286" s="23"/>
      <c r="H286" s="23"/>
      <c r="J286" s="23"/>
      <c r="Q286" s="24"/>
      <c r="R286" s="25"/>
      <c r="S286" s="25"/>
      <c r="T286" s="25"/>
      <c r="U286" s="26"/>
      <c r="V286" s="26"/>
      <c r="W286" s="26"/>
      <c r="X286" s="26"/>
      <c r="Y286" s="26"/>
      <c r="Z286" s="26"/>
    </row>
    <row r="287" spans="4:26" ht="15.75" customHeight="1" x14ac:dyDescent="0.25">
      <c r="D287" s="23"/>
      <c r="H287" s="23"/>
      <c r="J287" s="23"/>
      <c r="Q287" s="24"/>
      <c r="R287" s="25"/>
      <c r="S287" s="25"/>
      <c r="T287" s="25"/>
      <c r="U287" s="26"/>
      <c r="V287" s="26"/>
      <c r="W287" s="26"/>
      <c r="X287" s="26"/>
      <c r="Y287" s="26"/>
      <c r="Z287" s="26"/>
    </row>
    <row r="288" spans="4:26" ht="15.75" customHeight="1" x14ac:dyDescent="0.25">
      <c r="D288" s="23"/>
      <c r="H288" s="23"/>
      <c r="J288" s="23"/>
      <c r="Q288" s="24"/>
      <c r="R288" s="25"/>
      <c r="S288" s="25"/>
      <c r="T288" s="25"/>
      <c r="U288" s="26"/>
      <c r="V288" s="26"/>
      <c r="W288" s="26"/>
      <c r="X288" s="26"/>
      <c r="Y288" s="26"/>
      <c r="Z288" s="26"/>
    </row>
    <row r="289" spans="4:26" ht="15.75" customHeight="1" x14ac:dyDescent="0.25">
      <c r="D289" s="23"/>
      <c r="H289" s="23"/>
      <c r="J289" s="23"/>
      <c r="Q289" s="24"/>
      <c r="R289" s="25"/>
      <c r="S289" s="25"/>
      <c r="T289" s="25"/>
      <c r="U289" s="26"/>
      <c r="V289" s="26"/>
      <c r="W289" s="26"/>
      <c r="X289" s="26"/>
      <c r="Y289" s="26"/>
      <c r="Z289" s="26"/>
    </row>
    <row r="290" spans="4:26" ht="15.75" customHeight="1" x14ac:dyDescent="0.25">
      <c r="D290" s="23"/>
      <c r="H290" s="23"/>
      <c r="J290" s="23"/>
      <c r="Q290" s="24"/>
      <c r="R290" s="25"/>
      <c r="S290" s="25"/>
      <c r="T290" s="25"/>
      <c r="U290" s="26"/>
      <c r="V290" s="26"/>
      <c r="W290" s="26"/>
      <c r="X290" s="26"/>
      <c r="Y290" s="26"/>
      <c r="Z290" s="26"/>
    </row>
    <row r="291" spans="4:26" ht="15.75" customHeight="1" x14ac:dyDescent="0.25">
      <c r="D291" s="23"/>
      <c r="H291" s="23"/>
      <c r="J291" s="23"/>
      <c r="Q291" s="24"/>
      <c r="R291" s="25"/>
      <c r="S291" s="25"/>
      <c r="T291" s="25"/>
      <c r="U291" s="26"/>
      <c r="V291" s="26"/>
      <c r="W291" s="26"/>
      <c r="X291" s="26"/>
      <c r="Y291" s="26"/>
      <c r="Z291" s="26"/>
    </row>
    <row r="292" spans="4:26" ht="15.75" customHeight="1" x14ac:dyDescent="0.25">
      <c r="D292" s="23"/>
      <c r="H292" s="23"/>
      <c r="J292" s="23"/>
      <c r="Q292" s="24"/>
      <c r="R292" s="25"/>
      <c r="S292" s="25"/>
      <c r="T292" s="25"/>
      <c r="U292" s="26"/>
      <c r="V292" s="26"/>
      <c r="W292" s="26"/>
      <c r="X292" s="26"/>
      <c r="Y292" s="26"/>
      <c r="Z292" s="26"/>
    </row>
    <row r="293" spans="4:26" ht="15.75" customHeight="1" x14ac:dyDescent="0.25">
      <c r="D293" s="23"/>
      <c r="H293" s="23"/>
      <c r="J293" s="23"/>
      <c r="Q293" s="24"/>
      <c r="R293" s="25"/>
      <c r="S293" s="25"/>
      <c r="T293" s="25"/>
      <c r="U293" s="26"/>
      <c r="V293" s="26"/>
      <c r="W293" s="26"/>
      <c r="X293" s="26"/>
      <c r="Y293" s="26"/>
      <c r="Z293" s="26"/>
    </row>
    <row r="294" spans="4:26" ht="15.75" customHeight="1" x14ac:dyDescent="0.25">
      <c r="D294" s="23"/>
      <c r="H294" s="23"/>
      <c r="J294" s="23"/>
      <c r="Q294" s="24"/>
      <c r="R294" s="25"/>
      <c r="S294" s="25"/>
      <c r="T294" s="25"/>
      <c r="U294" s="26"/>
      <c r="V294" s="26"/>
      <c r="W294" s="26"/>
      <c r="X294" s="26"/>
      <c r="Y294" s="26"/>
      <c r="Z294" s="26"/>
    </row>
    <row r="295" spans="4:26" ht="15.75" customHeight="1" x14ac:dyDescent="0.25">
      <c r="D295" s="23"/>
      <c r="H295" s="23"/>
      <c r="J295" s="23"/>
      <c r="Q295" s="24"/>
      <c r="R295" s="25"/>
      <c r="S295" s="25"/>
      <c r="T295" s="25"/>
      <c r="U295" s="26"/>
      <c r="V295" s="26"/>
      <c r="W295" s="26"/>
      <c r="X295" s="26"/>
      <c r="Y295" s="26"/>
      <c r="Z295" s="26"/>
    </row>
    <row r="296" spans="4:26" ht="15.75" customHeight="1" x14ac:dyDescent="0.25">
      <c r="D296" s="23"/>
      <c r="H296" s="23"/>
      <c r="J296" s="23"/>
      <c r="Q296" s="24"/>
      <c r="R296" s="25"/>
      <c r="S296" s="25"/>
      <c r="T296" s="25"/>
      <c r="U296" s="26"/>
      <c r="V296" s="26"/>
      <c r="W296" s="26"/>
      <c r="X296" s="26"/>
      <c r="Y296" s="26"/>
      <c r="Z296" s="26"/>
    </row>
    <row r="297" spans="4:26" ht="15.75" customHeight="1" x14ac:dyDescent="0.25">
      <c r="D297" s="23"/>
      <c r="H297" s="23"/>
      <c r="J297" s="23"/>
      <c r="Q297" s="24"/>
      <c r="R297" s="25"/>
      <c r="S297" s="25"/>
      <c r="T297" s="25"/>
      <c r="U297" s="26"/>
      <c r="V297" s="26"/>
      <c r="W297" s="26"/>
      <c r="X297" s="26"/>
      <c r="Y297" s="26"/>
      <c r="Z297" s="26"/>
    </row>
    <row r="298" spans="4:26" ht="15.75" customHeight="1" x14ac:dyDescent="0.25">
      <c r="D298" s="23"/>
      <c r="H298" s="23"/>
      <c r="J298" s="23"/>
      <c r="Q298" s="24"/>
      <c r="R298" s="25"/>
      <c r="S298" s="25"/>
      <c r="T298" s="25"/>
      <c r="U298" s="26"/>
      <c r="V298" s="26"/>
      <c r="W298" s="26"/>
      <c r="X298" s="26"/>
      <c r="Y298" s="26"/>
      <c r="Z298" s="26"/>
    </row>
    <row r="299" spans="4:26" ht="15.75" customHeight="1" x14ac:dyDescent="0.25">
      <c r="D299" s="23"/>
      <c r="H299" s="23"/>
      <c r="J299" s="23"/>
      <c r="Q299" s="24"/>
      <c r="R299" s="25"/>
      <c r="S299" s="25"/>
      <c r="T299" s="25"/>
      <c r="U299" s="26"/>
      <c r="V299" s="26"/>
      <c r="W299" s="26"/>
      <c r="X299" s="26"/>
      <c r="Y299" s="26"/>
      <c r="Z299" s="26"/>
    </row>
    <row r="300" spans="4:26" ht="15.75" customHeight="1" x14ac:dyDescent="0.25">
      <c r="D300" s="23"/>
      <c r="H300" s="23"/>
      <c r="J300" s="23"/>
      <c r="Q300" s="24"/>
      <c r="R300" s="25"/>
      <c r="S300" s="25"/>
      <c r="T300" s="25"/>
      <c r="U300" s="26"/>
      <c r="V300" s="26"/>
      <c r="W300" s="26"/>
      <c r="X300" s="26"/>
      <c r="Y300" s="26"/>
      <c r="Z300" s="26"/>
    </row>
    <row r="301" spans="4:26" ht="15.75" customHeight="1" x14ac:dyDescent="0.25">
      <c r="D301" s="23"/>
      <c r="H301" s="23"/>
      <c r="J301" s="23"/>
      <c r="Q301" s="24"/>
      <c r="R301" s="25"/>
      <c r="S301" s="25"/>
      <c r="T301" s="25"/>
      <c r="U301" s="26"/>
      <c r="V301" s="26"/>
      <c r="W301" s="26"/>
      <c r="X301" s="26"/>
      <c r="Y301" s="26"/>
      <c r="Z301" s="26"/>
    </row>
    <row r="302" spans="4:26" ht="15.75" customHeight="1" x14ac:dyDescent="0.25">
      <c r="D302" s="23"/>
      <c r="H302" s="23"/>
      <c r="J302" s="23"/>
      <c r="Q302" s="24"/>
      <c r="R302" s="25"/>
      <c r="S302" s="25"/>
      <c r="T302" s="25"/>
      <c r="U302" s="26"/>
      <c r="V302" s="26"/>
      <c r="W302" s="26"/>
      <c r="X302" s="26"/>
      <c r="Y302" s="26"/>
      <c r="Z302" s="26"/>
    </row>
    <row r="303" spans="4:26" ht="15.75" customHeight="1" x14ac:dyDescent="0.25">
      <c r="D303" s="23"/>
      <c r="H303" s="23"/>
      <c r="J303" s="23"/>
      <c r="Q303" s="24"/>
      <c r="R303" s="25"/>
      <c r="S303" s="25"/>
      <c r="T303" s="25"/>
      <c r="U303" s="26"/>
      <c r="V303" s="26"/>
      <c r="W303" s="26"/>
      <c r="X303" s="26"/>
      <c r="Y303" s="26"/>
      <c r="Z303" s="26"/>
    </row>
    <row r="304" spans="4:26" ht="15.75" customHeight="1" x14ac:dyDescent="0.25">
      <c r="D304" s="23"/>
      <c r="H304" s="23"/>
      <c r="J304" s="23"/>
      <c r="Q304" s="24"/>
      <c r="R304" s="25"/>
      <c r="S304" s="25"/>
      <c r="T304" s="25"/>
      <c r="U304" s="26"/>
      <c r="V304" s="26"/>
      <c r="W304" s="26"/>
      <c r="X304" s="26"/>
      <c r="Y304" s="26"/>
      <c r="Z304" s="26"/>
    </row>
    <row r="305" spans="4:26" ht="15.75" customHeight="1" x14ac:dyDescent="0.25">
      <c r="D305" s="23"/>
      <c r="H305" s="23"/>
      <c r="J305" s="23"/>
      <c r="Q305" s="24"/>
      <c r="R305" s="25"/>
      <c r="S305" s="25"/>
      <c r="T305" s="25"/>
      <c r="U305" s="26"/>
      <c r="V305" s="26"/>
      <c r="W305" s="26"/>
      <c r="X305" s="26"/>
      <c r="Y305" s="26"/>
      <c r="Z305" s="26"/>
    </row>
    <row r="306" spans="4:26" ht="15.75" customHeight="1" x14ac:dyDescent="0.25">
      <c r="D306" s="23"/>
      <c r="H306" s="23"/>
      <c r="J306" s="23"/>
      <c r="Q306" s="24"/>
      <c r="R306" s="25"/>
      <c r="S306" s="25"/>
      <c r="T306" s="25"/>
      <c r="U306" s="26"/>
      <c r="V306" s="26"/>
      <c r="W306" s="26"/>
      <c r="X306" s="26"/>
      <c r="Y306" s="26"/>
      <c r="Z306" s="26"/>
    </row>
    <row r="307" spans="4:26" ht="15.75" customHeight="1" x14ac:dyDescent="0.25">
      <c r="D307" s="23"/>
      <c r="H307" s="23"/>
      <c r="J307" s="23"/>
      <c r="Q307" s="24"/>
      <c r="R307" s="25"/>
      <c r="S307" s="25"/>
      <c r="T307" s="25"/>
      <c r="U307" s="26"/>
      <c r="V307" s="26"/>
      <c r="W307" s="26"/>
      <c r="X307" s="26"/>
      <c r="Y307" s="26"/>
      <c r="Z307" s="26"/>
    </row>
    <row r="308" spans="4:26" ht="15.75" customHeight="1" x14ac:dyDescent="0.25">
      <c r="D308" s="23"/>
      <c r="H308" s="23"/>
      <c r="J308" s="23"/>
      <c r="Q308" s="24"/>
      <c r="R308" s="25"/>
      <c r="S308" s="25"/>
      <c r="T308" s="25"/>
      <c r="U308" s="26"/>
      <c r="V308" s="26"/>
      <c r="W308" s="26"/>
      <c r="X308" s="26"/>
      <c r="Y308" s="26"/>
      <c r="Z308" s="26"/>
    </row>
    <row r="309" spans="4:26" ht="15.75" customHeight="1" x14ac:dyDescent="0.25">
      <c r="D309" s="23"/>
      <c r="H309" s="23"/>
      <c r="J309" s="23"/>
      <c r="Q309" s="24"/>
      <c r="R309" s="25"/>
      <c r="S309" s="25"/>
      <c r="T309" s="25"/>
      <c r="U309" s="26"/>
      <c r="V309" s="26"/>
      <c r="W309" s="26"/>
      <c r="X309" s="26"/>
      <c r="Y309" s="26"/>
      <c r="Z309" s="26"/>
    </row>
    <row r="310" spans="4:26" ht="15.75" customHeight="1" x14ac:dyDescent="0.25">
      <c r="D310" s="23"/>
      <c r="H310" s="23"/>
      <c r="J310" s="23"/>
      <c r="Q310" s="24"/>
      <c r="R310" s="25"/>
      <c r="S310" s="25"/>
      <c r="T310" s="25"/>
      <c r="U310" s="26"/>
      <c r="V310" s="26"/>
      <c r="W310" s="26"/>
      <c r="X310" s="26"/>
      <c r="Y310" s="26"/>
      <c r="Z310" s="26"/>
    </row>
    <row r="311" spans="4:26" ht="15.75" customHeight="1" x14ac:dyDescent="0.25">
      <c r="D311" s="23"/>
      <c r="H311" s="23"/>
      <c r="J311" s="23"/>
      <c r="Q311" s="24"/>
      <c r="R311" s="25"/>
      <c r="S311" s="25"/>
      <c r="T311" s="25"/>
      <c r="U311" s="26"/>
      <c r="V311" s="26"/>
      <c r="W311" s="26"/>
      <c r="X311" s="26"/>
      <c r="Y311" s="26"/>
      <c r="Z311" s="26"/>
    </row>
    <row r="312" spans="4:26" ht="15.75" customHeight="1" x14ac:dyDescent="0.25">
      <c r="D312" s="23"/>
      <c r="H312" s="23"/>
      <c r="J312" s="23"/>
      <c r="Q312" s="24"/>
      <c r="R312" s="25"/>
      <c r="S312" s="25"/>
      <c r="T312" s="25"/>
      <c r="U312" s="26"/>
      <c r="V312" s="26"/>
      <c r="W312" s="26"/>
      <c r="X312" s="26"/>
      <c r="Y312" s="26"/>
      <c r="Z312" s="26"/>
    </row>
    <row r="313" spans="4:26" ht="15.75" customHeight="1" x14ac:dyDescent="0.25">
      <c r="D313" s="23"/>
      <c r="H313" s="23"/>
      <c r="J313" s="23"/>
      <c r="Q313" s="24"/>
      <c r="R313" s="25"/>
      <c r="S313" s="25"/>
      <c r="T313" s="25"/>
      <c r="U313" s="26"/>
      <c r="V313" s="26"/>
      <c r="W313" s="26"/>
      <c r="X313" s="26"/>
      <c r="Y313" s="26"/>
      <c r="Z313" s="26"/>
    </row>
    <row r="314" spans="4:26" ht="15.75" customHeight="1" x14ac:dyDescent="0.25">
      <c r="D314" s="23"/>
      <c r="H314" s="23"/>
      <c r="J314" s="23"/>
      <c r="Q314" s="24"/>
      <c r="R314" s="25"/>
      <c r="S314" s="25"/>
      <c r="T314" s="25"/>
      <c r="U314" s="26"/>
      <c r="V314" s="26"/>
      <c r="W314" s="26"/>
      <c r="X314" s="26"/>
      <c r="Y314" s="26"/>
      <c r="Z314" s="26"/>
    </row>
    <row r="315" spans="4:26" ht="15.75" customHeight="1" x14ac:dyDescent="0.25">
      <c r="D315" s="23"/>
      <c r="H315" s="23"/>
      <c r="J315" s="23"/>
      <c r="Q315" s="24"/>
      <c r="R315" s="25"/>
      <c r="S315" s="25"/>
      <c r="T315" s="25"/>
      <c r="U315" s="26"/>
      <c r="V315" s="26"/>
      <c r="W315" s="26"/>
      <c r="X315" s="26"/>
      <c r="Y315" s="26"/>
      <c r="Z315" s="26"/>
    </row>
    <row r="316" spans="4:26" ht="15.75" customHeight="1" x14ac:dyDescent="0.25">
      <c r="D316" s="23"/>
      <c r="H316" s="23"/>
      <c r="J316" s="23"/>
      <c r="Q316" s="24"/>
      <c r="R316" s="25"/>
      <c r="S316" s="25"/>
      <c r="T316" s="25"/>
      <c r="U316" s="26"/>
      <c r="V316" s="26"/>
      <c r="W316" s="26"/>
      <c r="X316" s="26"/>
      <c r="Y316" s="26"/>
      <c r="Z316" s="26"/>
    </row>
    <row r="317" spans="4:26" ht="15.75" customHeight="1" x14ac:dyDescent="0.25">
      <c r="D317" s="23"/>
      <c r="H317" s="23"/>
      <c r="J317" s="23"/>
      <c r="Q317" s="24"/>
      <c r="R317" s="25"/>
      <c r="S317" s="25"/>
      <c r="T317" s="25"/>
      <c r="U317" s="26"/>
      <c r="V317" s="26"/>
      <c r="W317" s="26"/>
      <c r="X317" s="26"/>
      <c r="Y317" s="26"/>
      <c r="Z317" s="26"/>
    </row>
    <row r="318" spans="4:26" ht="15.75" customHeight="1" x14ac:dyDescent="0.25">
      <c r="D318" s="23"/>
      <c r="H318" s="23"/>
      <c r="J318" s="23"/>
      <c r="Q318" s="24"/>
      <c r="R318" s="25"/>
      <c r="S318" s="25"/>
      <c r="T318" s="25"/>
      <c r="U318" s="26"/>
      <c r="V318" s="26"/>
      <c r="W318" s="26"/>
      <c r="X318" s="26"/>
      <c r="Y318" s="26"/>
      <c r="Z318" s="26"/>
    </row>
    <row r="319" spans="4:26" ht="15.75" customHeight="1" x14ac:dyDescent="0.25">
      <c r="D319" s="23"/>
      <c r="H319" s="23"/>
      <c r="J319" s="23"/>
      <c r="Q319" s="24"/>
      <c r="R319" s="25"/>
      <c r="S319" s="25"/>
      <c r="T319" s="25"/>
      <c r="U319" s="26"/>
      <c r="V319" s="26"/>
      <c r="W319" s="26"/>
      <c r="X319" s="26"/>
      <c r="Y319" s="26"/>
      <c r="Z319" s="26"/>
    </row>
    <row r="320" spans="4:26" ht="15.75" customHeight="1" x14ac:dyDescent="0.25">
      <c r="D320" s="23"/>
      <c r="H320" s="23"/>
      <c r="J320" s="23"/>
      <c r="Q320" s="24"/>
      <c r="R320" s="25"/>
      <c r="S320" s="25"/>
      <c r="T320" s="25"/>
      <c r="U320" s="26"/>
      <c r="V320" s="26"/>
      <c r="W320" s="26"/>
      <c r="X320" s="26"/>
      <c r="Y320" s="26"/>
      <c r="Z320" s="26"/>
    </row>
    <row r="321" spans="4:26" ht="15.75" customHeight="1" x14ac:dyDescent="0.25">
      <c r="D321" s="23"/>
      <c r="H321" s="23"/>
      <c r="J321" s="23"/>
      <c r="Q321" s="24"/>
      <c r="R321" s="25"/>
      <c r="S321" s="25"/>
      <c r="T321" s="25"/>
      <c r="U321" s="26"/>
      <c r="V321" s="26"/>
      <c r="W321" s="26"/>
      <c r="X321" s="26"/>
      <c r="Y321" s="26"/>
      <c r="Z321" s="26"/>
    </row>
    <row r="322" spans="4:26" ht="15.75" customHeight="1" x14ac:dyDescent="0.25">
      <c r="D322" s="23"/>
      <c r="H322" s="23"/>
      <c r="J322" s="23"/>
      <c r="Q322" s="24"/>
      <c r="R322" s="25"/>
      <c r="S322" s="25"/>
      <c r="T322" s="25"/>
      <c r="U322" s="26"/>
      <c r="V322" s="26"/>
      <c r="W322" s="26"/>
      <c r="X322" s="26"/>
      <c r="Y322" s="26"/>
      <c r="Z322" s="26"/>
    </row>
    <row r="323" spans="4:26" ht="15.75" customHeight="1" x14ac:dyDescent="0.25">
      <c r="D323" s="23"/>
      <c r="H323" s="23"/>
      <c r="J323" s="23"/>
      <c r="Q323" s="24"/>
      <c r="R323" s="25"/>
      <c r="S323" s="25"/>
      <c r="T323" s="25"/>
      <c r="U323" s="26"/>
      <c r="V323" s="26"/>
      <c r="W323" s="26"/>
      <c r="X323" s="26"/>
      <c r="Y323" s="26"/>
      <c r="Z323" s="26"/>
    </row>
    <row r="324" spans="4:26" ht="15.75" customHeight="1" x14ac:dyDescent="0.25">
      <c r="D324" s="23"/>
      <c r="H324" s="23"/>
      <c r="J324" s="23"/>
      <c r="Q324" s="24"/>
      <c r="R324" s="25"/>
      <c r="S324" s="25"/>
      <c r="T324" s="25"/>
      <c r="U324" s="26"/>
      <c r="V324" s="26"/>
      <c r="W324" s="26"/>
      <c r="X324" s="26"/>
      <c r="Y324" s="26"/>
      <c r="Z324" s="26"/>
    </row>
    <row r="325" spans="4:26" ht="15.75" customHeight="1" x14ac:dyDescent="0.25">
      <c r="D325" s="23"/>
      <c r="H325" s="23"/>
      <c r="J325" s="23"/>
      <c r="Q325" s="24"/>
      <c r="R325" s="25"/>
      <c r="S325" s="25"/>
      <c r="T325" s="25"/>
      <c r="U325" s="26"/>
      <c r="V325" s="26"/>
      <c r="W325" s="26"/>
      <c r="X325" s="26"/>
      <c r="Y325" s="26"/>
      <c r="Z325" s="26"/>
    </row>
    <row r="326" spans="4:26" ht="15.75" customHeight="1" x14ac:dyDescent="0.25">
      <c r="D326" s="23"/>
      <c r="H326" s="23"/>
      <c r="J326" s="23"/>
      <c r="Q326" s="24"/>
      <c r="R326" s="25"/>
      <c r="S326" s="25"/>
      <c r="T326" s="25"/>
      <c r="U326" s="26"/>
      <c r="V326" s="26"/>
      <c r="W326" s="26"/>
      <c r="X326" s="26"/>
      <c r="Y326" s="26"/>
      <c r="Z326" s="26"/>
    </row>
    <row r="327" spans="4:26" ht="15.75" customHeight="1" x14ac:dyDescent="0.25">
      <c r="D327" s="23"/>
      <c r="H327" s="23"/>
      <c r="J327" s="23"/>
      <c r="Q327" s="24"/>
      <c r="R327" s="25"/>
      <c r="S327" s="25"/>
      <c r="T327" s="25"/>
      <c r="U327" s="26"/>
      <c r="V327" s="26"/>
      <c r="W327" s="26"/>
      <c r="X327" s="26"/>
      <c r="Y327" s="26"/>
      <c r="Z327" s="26"/>
    </row>
    <row r="328" spans="4:26" ht="15.75" customHeight="1" x14ac:dyDescent="0.25">
      <c r="D328" s="23"/>
      <c r="H328" s="23"/>
      <c r="J328" s="23"/>
      <c r="Q328" s="24"/>
      <c r="R328" s="25"/>
      <c r="S328" s="25"/>
      <c r="T328" s="25"/>
      <c r="U328" s="26"/>
      <c r="V328" s="26"/>
      <c r="W328" s="26"/>
      <c r="X328" s="26"/>
      <c r="Y328" s="26"/>
      <c r="Z328" s="26"/>
    </row>
    <row r="329" spans="4:26" ht="15.75" customHeight="1" x14ac:dyDescent="0.25">
      <c r="D329" s="23"/>
      <c r="H329" s="23"/>
      <c r="J329" s="23"/>
      <c r="Q329" s="24"/>
      <c r="R329" s="25"/>
      <c r="S329" s="25"/>
      <c r="T329" s="25"/>
      <c r="U329" s="26"/>
      <c r="V329" s="26"/>
      <c r="W329" s="26"/>
      <c r="X329" s="26"/>
      <c r="Y329" s="26"/>
      <c r="Z329" s="26"/>
    </row>
    <row r="330" spans="4:26" ht="15.75" customHeight="1" x14ac:dyDescent="0.25">
      <c r="D330" s="23"/>
      <c r="H330" s="23"/>
      <c r="J330" s="23"/>
      <c r="Q330" s="24"/>
      <c r="R330" s="25"/>
      <c r="S330" s="25"/>
      <c r="T330" s="25"/>
      <c r="U330" s="26"/>
      <c r="V330" s="26"/>
      <c r="W330" s="26"/>
      <c r="X330" s="26"/>
      <c r="Y330" s="26"/>
      <c r="Z330" s="26"/>
    </row>
    <row r="331" spans="4:26" ht="15.75" customHeight="1" x14ac:dyDescent="0.25">
      <c r="D331" s="23"/>
      <c r="H331" s="23"/>
      <c r="J331" s="23"/>
      <c r="Q331" s="24"/>
      <c r="R331" s="25"/>
      <c r="S331" s="25"/>
      <c r="T331" s="25"/>
      <c r="U331" s="26"/>
      <c r="V331" s="26"/>
      <c r="W331" s="26"/>
      <c r="X331" s="26"/>
      <c r="Y331" s="26"/>
      <c r="Z331" s="26"/>
    </row>
    <row r="332" spans="4:26" ht="15.75" customHeight="1" x14ac:dyDescent="0.25">
      <c r="D332" s="23"/>
      <c r="H332" s="23"/>
      <c r="J332" s="23"/>
      <c r="Q332" s="24"/>
      <c r="R332" s="25"/>
      <c r="S332" s="25"/>
      <c r="T332" s="25"/>
      <c r="U332" s="26"/>
      <c r="V332" s="26"/>
      <c r="W332" s="26"/>
      <c r="X332" s="26"/>
      <c r="Y332" s="26"/>
      <c r="Z332" s="26"/>
    </row>
    <row r="333" spans="4:26" ht="15.75" customHeight="1" x14ac:dyDescent="0.25">
      <c r="D333" s="23"/>
      <c r="H333" s="23"/>
      <c r="J333" s="23"/>
      <c r="Q333" s="24"/>
      <c r="R333" s="25"/>
      <c r="S333" s="25"/>
      <c r="T333" s="25"/>
      <c r="U333" s="26"/>
      <c r="V333" s="26"/>
      <c r="W333" s="26"/>
      <c r="X333" s="26"/>
      <c r="Y333" s="26"/>
      <c r="Z333" s="26"/>
    </row>
    <row r="334" spans="4:26" ht="15.75" customHeight="1" x14ac:dyDescent="0.25">
      <c r="D334" s="23"/>
      <c r="H334" s="23"/>
      <c r="J334" s="23"/>
      <c r="Q334" s="24"/>
      <c r="R334" s="25"/>
      <c r="S334" s="25"/>
      <c r="T334" s="25"/>
      <c r="U334" s="26"/>
      <c r="V334" s="26"/>
      <c r="W334" s="26"/>
      <c r="X334" s="26"/>
      <c r="Y334" s="26"/>
      <c r="Z334" s="26"/>
    </row>
    <row r="335" spans="4:26" ht="15.75" customHeight="1" x14ac:dyDescent="0.25">
      <c r="D335" s="23"/>
      <c r="H335" s="23"/>
      <c r="J335" s="23"/>
      <c r="Q335" s="24"/>
      <c r="R335" s="25"/>
      <c r="S335" s="25"/>
      <c r="T335" s="25"/>
      <c r="U335" s="26"/>
      <c r="V335" s="26"/>
      <c r="W335" s="26"/>
      <c r="X335" s="26"/>
      <c r="Y335" s="26"/>
      <c r="Z335" s="26"/>
    </row>
    <row r="336" spans="4:26" ht="15.75" customHeight="1" x14ac:dyDescent="0.25">
      <c r="D336" s="23"/>
      <c r="H336" s="23"/>
      <c r="J336" s="23"/>
      <c r="Q336" s="24"/>
      <c r="R336" s="25"/>
      <c r="S336" s="25"/>
      <c r="T336" s="25"/>
      <c r="U336" s="26"/>
      <c r="V336" s="26"/>
      <c r="W336" s="26"/>
      <c r="X336" s="26"/>
      <c r="Y336" s="26"/>
      <c r="Z336" s="26"/>
    </row>
    <row r="337" spans="4:26" ht="15.75" customHeight="1" x14ac:dyDescent="0.25">
      <c r="D337" s="23"/>
      <c r="H337" s="23"/>
      <c r="J337" s="23"/>
      <c r="Q337" s="24"/>
      <c r="R337" s="25"/>
      <c r="S337" s="25"/>
      <c r="T337" s="25"/>
      <c r="U337" s="26"/>
      <c r="V337" s="26"/>
      <c r="W337" s="26"/>
      <c r="X337" s="26"/>
      <c r="Y337" s="26"/>
      <c r="Z337" s="26"/>
    </row>
    <row r="338" spans="4:26" ht="15.75" customHeight="1" x14ac:dyDescent="0.25">
      <c r="D338" s="23"/>
      <c r="H338" s="23"/>
      <c r="J338" s="23"/>
      <c r="Q338" s="24"/>
      <c r="R338" s="25"/>
      <c r="S338" s="25"/>
      <c r="T338" s="25"/>
      <c r="U338" s="26"/>
      <c r="V338" s="26"/>
      <c r="W338" s="26"/>
      <c r="X338" s="26"/>
      <c r="Y338" s="26"/>
      <c r="Z338" s="26"/>
    </row>
    <row r="339" spans="4:26" ht="15.75" customHeight="1" x14ac:dyDescent="0.25">
      <c r="D339" s="23"/>
      <c r="H339" s="23"/>
      <c r="J339" s="23"/>
      <c r="Q339" s="24"/>
      <c r="R339" s="25"/>
      <c r="S339" s="25"/>
      <c r="T339" s="25"/>
      <c r="U339" s="26"/>
      <c r="V339" s="26"/>
      <c r="W339" s="26"/>
      <c r="X339" s="26"/>
      <c r="Y339" s="26"/>
      <c r="Z339" s="26"/>
    </row>
    <row r="340" spans="4:26" ht="15.75" customHeight="1" x14ac:dyDescent="0.25">
      <c r="D340" s="23"/>
      <c r="H340" s="23"/>
      <c r="J340" s="23"/>
      <c r="Q340" s="24"/>
      <c r="R340" s="25"/>
      <c r="S340" s="25"/>
      <c r="T340" s="25"/>
      <c r="U340" s="26"/>
      <c r="V340" s="26"/>
      <c r="W340" s="26"/>
      <c r="X340" s="26"/>
      <c r="Y340" s="26"/>
      <c r="Z340" s="26"/>
    </row>
    <row r="341" spans="4:26" ht="15.75" customHeight="1" x14ac:dyDescent="0.25">
      <c r="D341" s="23"/>
      <c r="H341" s="23"/>
      <c r="J341" s="23"/>
      <c r="Q341" s="24"/>
      <c r="R341" s="25"/>
      <c r="S341" s="25"/>
      <c r="T341" s="25"/>
      <c r="U341" s="26"/>
      <c r="V341" s="26"/>
      <c r="W341" s="26"/>
      <c r="X341" s="26"/>
      <c r="Y341" s="26"/>
      <c r="Z341" s="26"/>
    </row>
    <row r="342" spans="4:26" ht="15.75" customHeight="1" x14ac:dyDescent="0.25">
      <c r="D342" s="23"/>
      <c r="H342" s="23"/>
      <c r="J342" s="23"/>
      <c r="Q342" s="24"/>
      <c r="R342" s="25"/>
      <c r="S342" s="25"/>
      <c r="T342" s="25"/>
      <c r="U342" s="26"/>
      <c r="V342" s="26"/>
      <c r="W342" s="26"/>
      <c r="X342" s="26"/>
      <c r="Y342" s="26"/>
      <c r="Z342" s="26"/>
    </row>
    <row r="343" spans="4:26" ht="15.75" customHeight="1" x14ac:dyDescent="0.25">
      <c r="D343" s="23"/>
      <c r="H343" s="23"/>
      <c r="J343" s="23"/>
      <c r="Q343" s="24"/>
      <c r="R343" s="25"/>
      <c r="S343" s="25"/>
      <c r="T343" s="25"/>
      <c r="U343" s="26"/>
      <c r="V343" s="26"/>
      <c r="W343" s="26"/>
      <c r="X343" s="26"/>
      <c r="Y343" s="26"/>
      <c r="Z343" s="26"/>
    </row>
    <row r="344" spans="4:26" ht="15.75" customHeight="1" x14ac:dyDescent="0.25">
      <c r="D344" s="23"/>
      <c r="H344" s="23"/>
      <c r="J344" s="23"/>
      <c r="Q344" s="24"/>
      <c r="R344" s="25"/>
      <c r="S344" s="25"/>
      <c r="T344" s="25"/>
      <c r="U344" s="26"/>
      <c r="V344" s="26"/>
      <c r="W344" s="26"/>
      <c r="X344" s="26"/>
      <c r="Y344" s="26"/>
      <c r="Z344" s="26"/>
    </row>
    <row r="345" spans="4:26" ht="15.75" customHeight="1" x14ac:dyDescent="0.25">
      <c r="D345" s="23"/>
      <c r="H345" s="23"/>
      <c r="J345" s="23"/>
      <c r="Q345" s="24"/>
      <c r="R345" s="25"/>
      <c r="S345" s="25"/>
      <c r="T345" s="25"/>
      <c r="U345" s="26"/>
      <c r="V345" s="26"/>
      <c r="W345" s="26"/>
      <c r="X345" s="26"/>
      <c r="Y345" s="26"/>
      <c r="Z345" s="26"/>
    </row>
    <row r="346" spans="4:26" ht="15.75" customHeight="1" x14ac:dyDescent="0.25">
      <c r="D346" s="23"/>
      <c r="H346" s="23"/>
      <c r="J346" s="23"/>
      <c r="Q346" s="24"/>
      <c r="R346" s="25"/>
      <c r="S346" s="25"/>
      <c r="T346" s="25"/>
      <c r="U346" s="26"/>
      <c r="V346" s="26"/>
      <c r="W346" s="26"/>
      <c r="X346" s="26"/>
      <c r="Y346" s="26"/>
      <c r="Z346" s="26"/>
    </row>
    <row r="347" spans="4:26" ht="15.75" customHeight="1" x14ac:dyDescent="0.25">
      <c r="D347" s="23"/>
      <c r="H347" s="23"/>
      <c r="J347" s="23"/>
      <c r="Q347" s="24"/>
      <c r="R347" s="25"/>
      <c r="S347" s="25"/>
      <c r="T347" s="25"/>
      <c r="U347" s="26"/>
      <c r="V347" s="26"/>
      <c r="W347" s="26"/>
      <c r="X347" s="26"/>
      <c r="Y347" s="26"/>
      <c r="Z347" s="26"/>
    </row>
    <row r="348" spans="4:26" ht="15.75" customHeight="1" x14ac:dyDescent="0.25">
      <c r="D348" s="23"/>
      <c r="H348" s="23"/>
      <c r="J348" s="23"/>
      <c r="Q348" s="24"/>
      <c r="R348" s="25"/>
      <c r="S348" s="25"/>
      <c r="T348" s="25"/>
      <c r="U348" s="26"/>
      <c r="V348" s="26"/>
      <c r="W348" s="26"/>
      <c r="X348" s="26"/>
      <c r="Y348" s="26"/>
      <c r="Z348" s="26"/>
    </row>
    <row r="349" spans="4:26" ht="15.75" customHeight="1" x14ac:dyDescent="0.25">
      <c r="D349" s="23"/>
      <c r="H349" s="23"/>
      <c r="J349" s="23"/>
      <c r="Q349" s="24"/>
      <c r="R349" s="25"/>
      <c r="S349" s="25"/>
      <c r="T349" s="25"/>
      <c r="U349" s="26"/>
      <c r="V349" s="26"/>
      <c r="W349" s="26"/>
      <c r="X349" s="26"/>
      <c r="Y349" s="26"/>
      <c r="Z349" s="26"/>
    </row>
    <row r="350" spans="4:26" ht="15.75" customHeight="1" x14ac:dyDescent="0.25">
      <c r="D350" s="23"/>
      <c r="H350" s="23"/>
      <c r="J350" s="23"/>
      <c r="Q350" s="24"/>
      <c r="R350" s="25"/>
      <c r="S350" s="25"/>
      <c r="T350" s="25"/>
      <c r="U350" s="26"/>
      <c r="V350" s="26"/>
      <c r="W350" s="26"/>
      <c r="X350" s="26"/>
      <c r="Y350" s="26"/>
      <c r="Z350" s="26"/>
    </row>
    <row r="351" spans="4:26" ht="15.75" customHeight="1" x14ac:dyDescent="0.25">
      <c r="D351" s="23"/>
      <c r="H351" s="23"/>
      <c r="J351" s="23"/>
      <c r="Q351" s="24"/>
      <c r="R351" s="25"/>
      <c r="S351" s="25"/>
      <c r="T351" s="25"/>
      <c r="U351" s="26"/>
      <c r="V351" s="26"/>
      <c r="W351" s="26"/>
      <c r="X351" s="26"/>
      <c r="Y351" s="26"/>
      <c r="Z351" s="26"/>
    </row>
    <row r="352" spans="4:26" ht="15.75" customHeight="1" x14ac:dyDescent="0.25">
      <c r="D352" s="23"/>
      <c r="H352" s="23"/>
      <c r="J352" s="23"/>
      <c r="Q352" s="24"/>
      <c r="R352" s="25"/>
      <c r="S352" s="25"/>
      <c r="T352" s="25"/>
      <c r="U352" s="26"/>
      <c r="V352" s="26"/>
      <c r="W352" s="26"/>
      <c r="X352" s="26"/>
      <c r="Y352" s="26"/>
      <c r="Z352" s="26"/>
    </row>
    <row r="353" spans="4:26" ht="15.75" customHeight="1" x14ac:dyDescent="0.25">
      <c r="D353" s="23"/>
      <c r="H353" s="23"/>
      <c r="J353" s="23"/>
      <c r="Q353" s="24"/>
      <c r="R353" s="25"/>
      <c r="S353" s="25"/>
      <c r="T353" s="25"/>
      <c r="U353" s="26"/>
      <c r="V353" s="26"/>
      <c r="W353" s="26"/>
      <c r="X353" s="26"/>
      <c r="Y353" s="26"/>
      <c r="Z353" s="26"/>
    </row>
    <row r="354" spans="4:26" ht="15.75" customHeight="1" x14ac:dyDescent="0.25">
      <c r="D354" s="23"/>
      <c r="H354" s="23"/>
      <c r="J354" s="23"/>
      <c r="Q354" s="24"/>
      <c r="R354" s="25"/>
      <c r="S354" s="25"/>
      <c r="T354" s="25"/>
      <c r="U354" s="26"/>
      <c r="V354" s="26"/>
      <c r="W354" s="26"/>
      <c r="X354" s="26"/>
      <c r="Y354" s="26"/>
      <c r="Z354" s="26"/>
    </row>
    <row r="355" spans="4:26" ht="15.75" customHeight="1" x14ac:dyDescent="0.25">
      <c r="D355" s="23"/>
      <c r="H355" s="23"/>
      <c r="J355" s="23"/>
      <c r="Q355" s="24"/>
      <c r="R355" s="25"/>
      <c r="S355" s="25"/>
      <c r="T355" s="25"/>
      <c r="U355" s="26"/>
      <c r="V355" s="26"/>
      <c r="W355" s="26"/>
      <c r="X355" s="26"/>
      <c r="Y355" s="26"/>
      <c r="Z355" s="26"/>
    </row>
    <row r="356" spans="4:26" ht="15.75" customHeight="1" x14ac:dyDescent="0.25">
      <c r="D356" s="23"/>
      <c r="H356" s="23"/>
      <c r="J356" s="23"/>
      <c r="Q356" s="24"/>
      <c r="R356" s="25"/>
      <c r="S356" s="25"/>
      <c r="T356" s="25"/>
      <c r="U356" s="26"/>
      <c r="V356" s="26"/>
      <c r="W356" s="26"/>
      <c r="X356" s="26"/>
      <c r="Y356" s="26"/>
      <c r="Z356" s="26"/>
    </row>
    <row r="357" spans="4:26" ht="15.75" customHeight="1" x14ac:dyDescent="0.25">
      <c r="D357" s="23"/>
      <c r="H357" s="23"/>
      <c r="J357" s="23"/>
      <c r="Q357" s="24"/>
      <c r="R357" s="25"/>
      <c r="S357" s="25"/>
      <c r="T357" s="25"/>
      <c r="U357" s="26"/>
      <c r="V357" s="26"/>
      <c r="W357" s="26"/>
      <c r="X357" s="26"/>
      <c r="Y357" s="26"/>
      <c r="Z357" s="26"/>
    </row>
    <row r="358" spans="4:26" ht="15.75" customHeight="1" x14ac:dyDescent="0.25">
      <c r="D358" s="23"/>
      <c r="H358" s="23"/>
      <c r="J358" s="23"/>
      <c r="Q358" s="24"/>
      <c r="R358" s="25"/>
      <c r="S358" s="25"/>
      <c r="T358" s="25"/>
      <c r="U358" s="26"/>
      <c r="V358" s="26"/>
      <c r="W358" s="26"/>
      <c r="X358" s="26"/>
      <c r="Y358" s="26"/>
      <c r="Z358" s="26"/>
    </row>
    <row r="359" spans="4:26" ht="15.75" customHeight="1" x14ac:dyDescent="0.25">
      <c r="D359" s="23"/>
      <c r="H359" s="23"/>
      <c r="J359" s="23"/>
      <c r="Q359" s="24"/>
      <c r="R359" s="25"/>
      <c r="S359" s="25"/>
      <c r="T359" s="25"/>
      <c r="U359" s="26"/>
      <c r="V359" s="26"/>
      <c r="W359" s="26"/>
      <c r="X359" s="26"/>
      <c r="Y359" s="26"/>
      <c r="Z359" s="26"/>
    </row>
    <row r="360" spans="4:26" ht="15.75" customHeight="1" x14ac:dyDescent="0.25">
      <c r="D360" s="23"/>
      <c r="H360" s="23"/>
      <c r="J360" s="23"/>
      <c r="Q360" s="24"/>
      <c r="R360" s="25"/>
      <c r="S360" s="25"/>
      <c r="T360" s="25"/>
      <c r="U360" s="26"/>
      <c r="V360" s="26"/>
      <c r="W360" s="26"/>
      <c r="X360" s="26"/>
      <c r="Y360" s="26"/>
      <c r="Z360" s="26"/>
    </row>
    <row r="361" spans="4:26" ht="15.75" customHeight="1" x14ac:dyDescent="0.25">
      <c r="D361" s="23"/>
      <c r="H361" s="23"/>
      <c r="J361" s="23"/>
      <c r="Q361" s="24"/>
      <c r="R361" s="25"/>
      <c r="S361" s="25"/>
      <c r="T361" s="25"/>
      <c r="U361" s="26"/>
      <c r="V361" s="26"/>
      <c r="W361" s="26"/>
      <c r="X361" s="26"/>
      <c r="Y361" s="26"/>
      <c r="Z361" s="26"/>
    </row>
    <row r="362" spans="4:26" ht="15.75" customHeight="1" x14ac:dyDescent="0.25">
      <c r="D362" s="23"/>
      <c r="H362" s="23"/>
      <c r="J362" s="23"/>
      <c r="Q362" s="24"/>
      <c r="R362" s="25"/>
      <c r="S362" s="25"/>
      <c r="T362" s="25"/>
      <c r="U362" s="26"/>
      <c r="V362" s="26"/>
      <c r="W362" s="26"/>
      <c r="X362" s="26"/>
      <c r="Y362" s="26"/>
      <c r="Z362" s="26"/>
    </row>
    <row r="363" spans="4:26" ht="15.75" customHeight="1" x14ac:dyDescent="0.25">
      <c r="D363" s="23"/>
      <c r="H363" s="23"/>
      <c r="J363" s="23"/>
      <c r="Q363" s="24"/>
      <c r="R363" s="25"/>
      <c r="S363" s="25"/>
      <c r="T363" s="25"/>
      <c r="U363" s="26"/>
      <c r="V363" s="26"/>
      <c r="W363" s="26"/>
      <c r="X363" s="26"/>
      <c r="Y363" s="26"/>
      <c r="Z363" s="26"/>
    </row>
    <row r="364" spans="4:26" ht="15.75" customHeight="1" x14ac:dyDescent="0.25">
      <c r="D364" s="23"/>
      <c r="H364" s="23"/>
      <c r="J364" s="23"/>
      <c r="Q364" s="24"/>
      <c r="R364" s="25"/>
      <c r="S364" s="25"/>
      <c r="T364" s="25"/>
      <c r="U364" s="26"/>
      <c r="V364" s="26"/>
      <c r="W364" s="26"/>
      <c r="X364" s="26"/>
      <c r="Y364" s="26"/>
      <c r="Z364" s="26"/>
    </row>
    <row r="365" spans="4:26" ht="15.75" customHeight="1" x14ac:dyDescent="0.25">
      <c r="D365" s="23"/>
      <c r="H365" s="23"/>
      <c r="J365" s="23"/>
      <c r="Q365" s="24"/>
      <c r="R365" s="25"/>
      <c r="S365" s="25"/>
      <c r="T365" s="25"/>
      <c r="U365" s="26"/>
      <c r="V365" s="26"/>
      <c r="W365" s="26"/>
      <c r="X365" s="26"/>
      <c r="Y365" s="26"/>
      <c r="Z365" s="26"/>
    </row>
    <row r="366" spans="4:26" ht="15.75" customHeight="1" x14ac:dyDescent="0.25">
      <c r="D366" s="23"/>
      <c r="H366" s="23"/>
      <c r="J366" s="23"/>
      <c r="Q366" s="24"/>
      <c r="R366" s="25"/>
      <c r="S366" s="25"/>
      <c r="T366" s="25"/>
      <c r="U366" s="26"/>
      <c r="V366" s="26"/>
      <c r="W366" s="26"/>
      <c r="X366" s="26"/>
      <c r="Y366" s="26"/>
      <c r="Z366" s="26"/>
    </row>
    <row r="367" spans="4:26" ht="15.75" customHeight="1" x14ac:dyDescent="0.25">
      <c r="D367" s="23"/>
      <c r="H367" s="23"/>
      <c r="J367" s="23"/>
      <c r="Q367" s="24"/>
      <c r="R367" s="25"/>
      <c r="S367" s="25"/>
      <c r="T367" s="25"/>
      <c r="U367" s="26"/>
      <c r="V367" s="26"/>
      <c r="W367" s="26"/>
      <c r="X367" s="26"/>
      <c r="Y367" s="26"/>
      <c r="Z367" s="26"/>
    </row>
    <row r="368" spans="4:26" ht="15.75" customHeight="1" x14ac:dyDescent="0.25">
      <c r="D368" s="23"/>
      <c r="H368" s="23"/>
      <c r="J368" s="23"/>
      <c r="Q368" s="24"/>
      <c r="R368" s="25"/>
      <c r="S368" s="25"/>
      <c r="T368" s="25"/>
      <c r="U368" s="26"/>
      <c r="V368" s="26"/>
      <c r="W368" s="26"/>
      <c r="X368" s="26"/>
      <c r="Y368" s="26"/>
      <c r="Z368" s="26"/>
    </row>
    <row r="369" spans="4:26" ht="15.75" customHeight="1" x14ac:dyDescent="0.25">
      <c r="D369" s="23"/>
      <c r="H369" s="23"/>
      <c r="J369" s="23"/>
      <c r="Q369" s="24"/>
      <c r="R369" s="25"/>
      <c r="S369" s="25"/>
      <c r="T369" s="25"/>
      <c r="U369" s="26"/>
      <c r="V369" s="26"/>
      <c r="W369" s="26"/>
      <c r="X369" s="26"/>
      <c r="Y369" s="26"/>
      <c r="Z369" s="26"/>
    </row>
    <row r="370" spans="4:26" ht="15.75" customHeight="1" x14ac:dyDescent="0.25">
      <c r="D370" s="23"/>
      <c r="H370" s="23"/>
      <c r="J370" s="23"/>
      <c r="Q370" s="24"/>
      <c r="R370" s="25"/>
      <c r="S370" s="25"/>
      <c r="T370" s="25"/>
      <c r="U370" s="26"/>
      <c r="V370" s="26"/>
      <c r="W370" s="26"/>
      <c r="X370" s="26"/>
      <c r="Y370" s="26"/>
      <c r="Z370" s="26"/>
    </row>
    <row r="371" spans="4:26" ht="15.75" customHeight="1" x14ac:dyDescent="0.25">
      <c r="D371" s="23"/>
      <c r="H371" s="23"/>
      <c r="J371" s="23"/>
      <c r="Q371" s="24"/>
      <c r="R371" s="25"/>
      <c r="S371" s="25"/>
      <c r="T371" s="25"/>
      <c r="U371" s="26"/>
      <c r="V371" s="26"/>
      <c r="W371" s="26"/>
      <c r="X371" s="26"/>
      <c r="Y371" s="26"/>
      <c r="Z371" s="26"/>
    </row>
    <row r="372" spans="4:26" ht="15.75" customHeight="1" x14ac:dyDescent="0.25">
      <c r="D372" s="23"/>
      <c r="H372" s="23"/>
      <c r="J372" s="23"/>
      <c r="Q372" s="24"/>
      <c r="R372" s="25"/>
      <c r="S372" s="25"/>
      <c r="T372" s="25"/>
      <c r="U372" s="26"/>
      <c r="V372" s="26"/>
      <c r="W372" s="26"/>
      <c r="X372" s="26"/>
      <c r="Y372" s="26"/>
      <c r="Z372" s="26"/>
    </row>
    <row r="373" spans="4:26" ht="15.75" customHeight="1" x14ac:dyDescent="0.25">
      <c r="D373" s="23"/>
      <c r="H373" s="23"/>
      <c r="J373" s="23"/>
      <c r="Q373" s="24"/>
      <c r="R373" s="25"/>
      <c r="S373" s="25"/>
      <c r="T373" s="25"/>
      <c r="U373" s="26"/>
      <c r="V373" s="26"/>
      <c r="W373" s="26"/>
      <c r="X373" s="26"/>
      <c r="Y373" s="26"/>
      <c r="Z373" s="26"/>
    </row>
    <row r="374" spans="4:26" ht="15.75" customHeight="1" x14ac:dyDescent="0.25">
      <c r="D374" s="23"/>
      <c r="H374" s="23"/>
      <c r="J374" s="23"/>
      <c r="Q374" s="24"/>
      <c r="R374" s="25"/>
      <c r="S374" s="25"/>
      <c r="T374" s="25"/>
      <c r="U374" s="26"/>
      <c r="V374" s="26"/>
      <c r="W374" s="26"/>
      <c r="X374" s="26"/>
      <c r="Y374" s="26"/>
      <c r="Z374" s="26"/>
    </row>
    <row r="375" spans="4:26" ht="15.75" customHeight="1" x14ac:dyDescent="0.25">
      <c r="D375" s="23"/>
      <c r="H375" s="23"/>
      <c r="J375" s="23"/>
      <c r="Q375" s="24"/>
      <c r="R375" s="25"/>
      <c r="S375" s="25"/>
      <c r="T375" s="25"/>
      <c r="U375" s="26"/>
      <c r="V375" s="26"/>
      <c r="W375" s="26"/>
      <c r="X375" s="26"/>
      <c r="Y375" s="26"/>
      <c r="Z375" s="26"/>
    </row>
    <row r="376" spans="4:26" ht="15.75" customHeight="1" x14ac:dyDescent="0.25">
      <c r="D376" s="23"/>
      <c r="H376" s="23"/>
      <c r="J376" s="23"/>
      <c r="Q376" s="24"/>
      <c r="R376" s="25"/>
      <c r="S376" s="25"/>
      <c r="T376" s="25"/>
      <c r="U376" s="26"/>
      <c r="V376" s="26"/>
      <c r="W376" s="26"/>
      <c r="X376" s="26"/>
      <c r="Y376" s="26"/>
      <c r="Z376" s="26"/>
    </row>
    <row r="377" spans="4:26" ht="15.75" customHeight="1" x14ac:dyDescent="0.25">
      <c r="D377" s="23"/>
      <c r="H377" s="23"/>
      <c r="J377" s="23"/>
      <c r="Q377" s="24"/>
      <c r="R377" s="25"/>
      <c r="S377" s="25"/>
      <c r="T377" s="25"/>
      <c r="U377" s="26"/>
      <c r="V377" s="26"/>
      <c r="W377" s="26"/>
      <c r="X377" s="26"/>
      <c r="Y377" s="26"/>
      <c r="Z377" s="26"/>
    </row>
    <row r="378" spans="4:26" ht="15.75" customHeight="1" x14ac:dyDescent="0.25">
      <c r="D378" s="23"/>
      <c r="H378" s="23"/>
      <c r="J378" s="23"/>
      <c r="Q378" s="24"/>
      <c r="R378" s="25"/>
      <c r="S378" s="25"/>
      <c r="T378" s="25"/>
      <c r="U378" s="26"/>
      <c r="V378" s="26"/>
      <c r="W378" s="26"/>
      <c r="X378" s="26"/>
      <c r="Y378" s="26"/>
      <c r="Z378" s="26"/>
    </row>
    <row r="379" spans="4:26" ht="15.75" customHeight="1" x14ac:dyDescent="0.25">
      <c r="D379" s="23"/>
      <c r="H379" s="23"/>
      <c r="J379" s="23"/>
      <c r="Q379" s="24"/>
      <c r="R379" s="25"/>
      <c r="S379" s="25"/>
      <c r="T379" s="25"/>
      <c r="U379" s="26"/>
      <c r="V379" s="26"/>
      <c r="W379" s="26"/>
      <c r="X379" s="26"/>
      <c r="Y379" s="26"/>
      <c r="Z379" s="26"/>
    </row>
    <row r="380" spans="4:26" ht="15.75" customHeight="1" x14ac:dyDescent="0.25">
      <c r="D380" s="23"/>
      <c r="H380" s="23"/>
      <c r="J380" s="23"/>
      <c r="Q380" s="24"/>
      <c r="R380" s="25"/>
      <c r="S380" s="25"/>
      <c r="T380" s="25"/>
      <c r="U380" s="26"/>
      <c r="V380" s="26"/>
      <c r="W380" s="26"/>
      <c r="X380" s="26"/>
      <c r="Y380" s="26"/>
      <c r="Z380" s="26"/>
    </row>
    <row r="381" spans="4:26" ht="15.75" customHeight="1" x14ac:dyDescent="0.25">
      <c r="D381" s="23"/>
      <c r="H381" s="23"/>
      <c r="J381" s="23"/>
      <c r="Q381" s="24"/>
      <c r="R381" s="25"/>
      <c r="S381" s="25"/>
      <c r="T381" s="25"/>
      <c r="U381" s="26"/>
      <c r="V381" s="26"/>
      <c r="W381" s="26"/>
      <c r="X381" s="26"/>
      <c r="Y381" s="26"/>
      <c r="Z381" s="26"/>
    </row>
    <row r="382" spans="4:26" ht="15.75" customHeight="1" x14ac:dyDescent="0.25">
      <c r="D382" s="23"/>
      <c r="H382" s="23"/>
      <c r="J382" s="23"/>
      <c r="Q382" s="24"/>
      <c r="R382" s="25"/>
      <c r="S382" s="25"/>
      <c r="T382" s="25"/>
      <c r="U382" s="26"/>
      <c r="V382" s="26"/>
      <c r="W382" s="26"/>
      <c r="X382" s="26"/>
      <c r="Y382" s="26"/>
      <c r="Z382" s="26"/>
    </row>
    <row r="383" spans="4:26" ht="15.75" customHeight="1" x14ac:dyDescent="0.25">
      <c r="D383" s="23"/>
      <c r="H383" s="23"/>
      <c r="J383" s="23"/>
      <c r="Q383" s="24"/>
      <c r="R383" s="25"/>
      <c r="S383" s="25"/>
      <c r="T383" s="25"/>
      <c r="U383" s="26"/>
      <c r="V383" s="26"/>
      <c r="W383" s="26"/>
      <c r="X383" s="26"/>
      <c r="Y383" s="26"/>
      <c r="Z383" s="26"/>
    </row>
    <row r="384" spans="4:26" ht="15.75" customHeight="1" x14ac:dyDescent="0.25">
      <c r="D384" s="23"/>
      <c r="H384" s="23"/>
      <c r="J384" s="23"/>
      <c r="Q384" s="24"/>
      <c r="R384" s="25"/>
      <c r="S384" s="25"/>
      <c r="T384" s="25"/>
      <c r="U384" s="26"/>
      <c r="V384" s="26"/>
      <c r="W384" s="26"/>
      <c r="X384" s="26"/>
      <c r="Y384" s="26"/>
      <c r="Z384" s="26"/>
    </row>
    <row r="385" spans="4:26" ht="15.75" customHeight="1" x14ac:dyDescent="0.25">
      <c r="D385" s="23"/>
      <c r="H385" s="23"/>
      <c r="J385" s="23"/>
      <c r="Q385" s="24"/>
      <c r="R385" s="25"/>
      <c r="S385" s="25"/>
      <c r="T385" s="25"/>
      <c r="U385" s="26"/>
      <c r="V385" s="26"/>
      <c r="W385" s="26"/>
      <c r="X385" s="26"/>
      <c r="Y385" s="26"/>
      <c r="Z385" s="26"/>
    </row>
    <row r="386" spans="4:26" ht="15.75" customHeight="1" x14ac:dyDescent="0.25">
      <c r="D386" s="23"/>
      <c r="H386" s="23"/>
      <c r="J386" s="23"/>
      <c r="Q386" s="24"/>
      <c r="R386" s="25"/>
      <c r="S386" s="25"/>
      <c r="T386" s="25"/>
      <c r="U386" s="26"/>
      <c r="V386" s="26"/>
      <c r="W386" s="26"/>
      <c r="X386" s="26"/>
      <c r="Y386" s="26"/>
      <c r="Z386" s="26"/>
    </row>
    <row r="387" spans="4:26" ht="15.75" customHeight="1" x14ac:dyDescent="0.25">
      <c r="D387" s="23"/>
      <c r="H387" s="23"/>
      <c r="J387" s="23"/>
      <c r="Q387" s="24"/>
      <c r="R387" s="25"/>
      <c r="S387" s="25"/>
      <c r="T387" s="25"/>
      <c r="U387" s="26"/>
      <c r="V387" s="26"/>
      <c r="W387" s="26"/>
      <c r="X387" s="26"/>
      <c r="Y387" s="26"/>
      <c r="Z387" s="26"/>
    </row>
    <row r="388" spans="4:26" ht="15.75" customHeight="1" x14ac:dyDescent="0.25">
      <c r="D388" s="23"/>
      <c r="H388" s="23"/>
      <c r="J388" s="23"/>
      <c r="Q388" s="24"/>
      <c r="R388" s="25"/>
      <c r="S388" s="25"/>
      <c r="T388" s="25"/>
      <c r="U388" s="26"/>
      <c r="V388" s="26"/>
      <c r="W388" s="26"/>
      <c r="X388" s="26"/>
      <c r="Y388" s="26"/>
      <c r="Z388" s="26"/>
    </row>
    <row r="389" spans="4:26" ht="15.75" customHeight="1" x14ac:dyDescent="0.25">
      <c r="D389" s="23"/>
      <c r="H389" s="23"/>
      <c r="J389" s="23"/>
      <c r="Q389" s="24"/>
      <c r="R389" s="25"/>
      <c r="S389" s="25"/>
      <c r="T389" s="25"/>
      <c r="U389" s="26"/>
      <c r="V389" s="26"/>
      <c r="W389" s="26"/>
      <c r="X389" s="26"/>
      <c r="Y389" s="26"/>
      <c r="Z389" s="26"/>
    </row>
    <row r="390" spans="4:26" ht="15.75" customHeight="1" x14ac:dyDescent="0.25">
      <c r="D390" s="23"/>
      <c r="H390" s="23"/>
      <c r="J390" s="23"/>
      <c r="Q390" s="24"/>
      <c r="R390" s="25"/>
      <c r="S390" s="25"/>
      <c r="T390" s="25"/>
      <c r="U390" s="26"/>
      <c r="V390" s="26"/>
      <c r="W390" s="26"/>
      <c r="X390" s="26"/>
      <c r="Y390" s="26"/>
      <c r="Z390" s="26"/>
    </row>
    <row r="391" spans="4:26" ht="15.75" customHeight="1" x14ac:dyDescent="0.25">
      <c r="D391" s="23"/>
      <c r="H391" s="23"/>
      <c r="J391" s="23"/>
      <c r="Q391" s="24"/>
      <c r="R391" s="25"/>
      <c r="S391" s="25"/>
      <c r="T391" s="25"/>
      <c r="U391" s="26"/>
      <c r="V391" s="26"/>
      <c r="W391" s="26"/>
      <c r="X391" s="26"/>
      <c r="Y391" s="26"/>
      <c r="Z391" s="26"/>
    </row>
    <row r="392" spans="4:26" ht="15.75" customHeight="1" x14ac:dyDescent="0.25">
      <c r="D392" s="23"/>
      <c r="H392" s="23"/>
      <c r="J392" s="23"/>
      <c r="Q392" s="24"/>
      <c r="R392" s="25"/>
      <c r="S392" s="25"/>
      <c r="T392" s="25"/>
      <c r="U392" s="26"/>
      <c r="V392" s="26"/>
      <c r="W392" s="26"/>
      <c r="X392" s="26"/>
      <c r="Y392" s="26"/>
      <c r="Z392" s="26"/>
    </row>
    <row r="393" spans="4:26" ht="15.75" customHeight="1" x14ac:dyDescent="0.25">
      <c r="D393" s="23"/>
      <c r="H393" s="23"/>
      <c r="J393" s="23"/>
      <c r="Q393" s="24"/>
      <c r="R393" s="25"/>
      <c r="S393" s="25"/>
      <c r="T393" s="25"/>
      <c r="U393" s="26"/>
      <c r="V393" s="26"/>
      <c r="W393" s="26"/>
      <c r="X393" s="26"/>
      <c r="Y393" s="26"/>
      <c r="Z393" s="26"/>
    </row>
    <row r="394" spans="4:26" ht="15.75" customHeight="1" x14ac:dyDescent="0.25">
      <c r="D394" s="23"/>
      <c r="H394" s="23"/>
      <c r="J394" s="23"/>
      <c r="Q394" s="24"/>
      <c r="R394" s="25"/>
      <c r="S394" s="25"/>
      <c r="T394" s="25"/>
      <c r="U394" s="26"/>
      <c r="V394" s="26"/>
      <c r="W394" s="26"/>
      <c r="X394" s="26"/>
      <c r="Y394" s="26"/>
      <c r="Z394" s="26"/>
    </row>
    <row r="395" spans="4:26" ht="15.75" customHeight="1" x14ac:dyDescent="0.25">
      <c r="D395" s="23"/>
      <c r="H395" s="23"/>
      <c r="J395" s="23"/>
      <c r="Q395" s="24"/>
      <c r="R395" s="25"/>
      <c r="S395" s="25"/>
      <c r="T395" s="25"/>
      <c r="U395" s="26"/>
      <c r="V395" s="26"/>
      <c r="W395" s="26"/>
      <c r="X395" s="26"/>
      <c r="Y395" s="26"/>
      <c r="Z395" s="26"/>
    </row>
    <row r="396" spans="4:26" ht="15.75" customHeight="1" x14ac:dyDescent="0.25">
      <c r="D396" s="23"/>
      <c r="H396" s="23"/>
      <c r="J396" s="23"/>
      <c r="Q396" s="24"/>
      <c r="R396" s="25"/>
      <c r="S396" s="25"/>
      <c r="T396" s="25"/>
      <c r="U396" s="26"/>
      <c r="V396" s="26"/>
      <c r="W396" s="26"/>
      <c r="X396" s="26"/>
      <c r="Y396" s="26"/>
      <c r="Z396" s="26"/>
    </row>
    <row r="397" spans="4:26" ht="15.75" customHeight="1" x14ac:dyDescent="0.25">
      <c r="D397" s="23"/>
      <c r="H397" s="23"/>
      <c r="J397" s="23"/>
      <c r="Q397" s="24"/>
      <c r="R397" s="25"/>
      <c r="S397" s="25"/>
      <c r="T397" s="25"/>
      <c r="U397" s="26"/>
      <c r="V397" s="26"/>
      <c r="W397" s="26"/>
      <c r="X397" s="26"/>
      <c r="Y397" s="26"/>
      <c r="Z397" s="26"/>
    </row>
    <row r="398" spans="4:26" ht="15.75" customHeight="1" x14ac:dyDescent="0.25">
      <c r="D398" s="23"/>
      <c r="H398" s="23"/>
      <c r="J398" s="23"/>
      <c r="Q398" s="24"/>
      <c r="R398" s="25"/>
      <c r="S398" s="25"/>
      <c r="T398" s="25"/>
      <c r="U398" s="26"/>
      <c r="V398" s="26"/>
      <c r="W398" s="26"/>
      <c r="X398" s="26"/>
      <c r="Y398" s="26"/>
      <c r="Z398" s="26"/>
    </row>
    <row r="399" spans="4:26" ht="15.75" customHeight="1" x14ac:dyDescent="0.25">
      <c r="D399" s="23"/>
      <c r="H399" s="23"/>
      <c r="J399" s="23"/>
      <c r="Q399" s="24"/>
      <c r="R399" s="25"/>
      <c r="S399" s="25"/>
      <c r="T399" s="25"/>
      <c r="U399" s="26"/>
      <c r="V399" s="26"/>
      <c r="W399" s="26"/>
      <c r="X399" s="26"/>
      <c r="Y399" s="26"/>
      <c r="Z399" s="26"/>
    </row>
    <row r="400" spans="4:26" ht="15.75" customHeight="1" x14ac:dyDescent="0.25">
      <c r="D400" s="23"/>
      <c r="H400" s="23"/>
      <c r="J400" s="23"/>
      <c r="Q400" s="24"/>
      <c r="R400" s="25"/>
      <c r="S400" s="25"/>
      <c r="T400" s="25"/>
      <c r="U400" s="26"/>
      <c r="V400" s="26"/>
      <c r="W400" s="26"/>
      <c r="X400" s="26"/>
      <c r="Y400" s="26"/>
      <c r="Z400" s="26"/>
    </row>
    <row r="401" spans="4:26" ht="15.75" customHeight="1" x14ac:dyDescent="0.25">
      <c r="D401" s="23"/>
      <c r="H401" s="23"/>
      <c r="J401" s="23"/>
      <c r="Q401" s="24"/>
      <c r="R401" s="25"/>
      <c r="S401" s="25"/>
      <c r="T401" s="25"/>
      <c r="U401" s="26"/>
      <c r="V401" s="26"/>
      <c r="W401" s="26"/>
      <c r="X401" s="26"/>
      <c r="Y401" s="26"/>
      <c r="Z401" s="26"/>
    </row>
    <row r="402" spans="4:26" ht="15.75" customHeight="1" x14ac:dyDescent="0.25">
      <c r="D402" s="23"/>
      <c r="H402" s="23"/>
      <c r="J402" s="23"/>
      <c r="Q402" s="24"/>
      <c r="R402" s="25"/>
      <c r="S402" s="25"/>
      <c r="T402" s="25"/>
      <c r="U402" s="26"/>
      <c r="V402" s="26"/>
      <c r="W402" s="26"/>
      <c r="X402" s="26"/>
      <c r="Y402" s="26"/>
      <c r="Z402" s="26"/>
    </row>
    <row r="403" spans="4:26" ht="15.75" customHeight="1" x14ac:dyDescent="0.25">
      <c r="D403" s="23"/>
      <c r="H403" s="23"/>
      <c r="J403" s="23"/>
      <c r="Q403" s="24"/>
      <c r="R403" s="25"/>
      <c r="S403" s="25"/>
      <c r="T403" s="25"/>
      <c r="U403" s="26"/>
      <c r="V403" s="26"/>
      <c r="W403" s="26"/>
      <c r="X403" s="26"/>
      <c r="Y403" s="26"/>
      <c r="Z403" s="26"/>
    </row>
    <row r="404" spans="4:26" ht="15.75" customHeight="1" x14ac:dyDescent="0.25">
      <c r="D404" s="23"/>
      <c r="H404" s="23"/>
      <c r="J404" s="23"/>
      <c r="Q404" s="24"/>
      <c r="R404" s="25"/>
      <c r="S404" s="25"/>
      <c r="T404" s="25"/>
      <c r="U404" s="26"/>
      <c r="V404" s="26"/>
      <c r="W404" s="26"/>
      <c r="X404" s="26"/>
      <c r="Y404" s="26"/>
      <c r="Z404" s="26"/>
    </row>
    <row r="405" spans="4:26" ht="15.75" customHeight="1" x14ac:dyDescent="0.25">
      <c r="D405" s="23"/>
      <c r="H405" s="23"/>
      <c r="J405" s="23"/>
      <c r="Q405" s="24"/>
      <c r="R405" s="25"/>
      <c r="S405" s="25"/>
      <c r="T405" s="25"/>
      <c r="U405" s="26"/>
      <c r="V405" s="26"/>
      <c r="W405" s="26"/>
      <c r="X405" s="26"/>
      <c r="Y405" s="26"/>
      <c r="Z405" s="26"/>
    </row>
    <row r="406" spans="4:26" ht="15.75" customHeight="1" x14ac:dyDescent="0.25">
      <c r="D406" s="23"/>
      <c r="H406" s="23"/>
      <c r="J406" s="23"/>
      <c r="Q406" s="24"/>
      <c r="R406" s="25"/>
      <c r="S406" s="25"/>
      <c r="T406" s="25"/>
      <c r="U406" s="26"/>
      <c r="V406" s="26"/>
      <c r="W406" s="26"/>
      <c r="X406" s="26"/>
      <c r="Y406" s="26"/>
      <c r="Z406" s="26"/>
    </row>
    <row r="407" spans="4:26" ht="15.75" customHeight="1" x14ac:dyDescent="0.25">
      <c r="D407" s="23"/>
      <c r="H407" s="23"/>
      <c r="J407" s="23"/>
      <c r="Q407" s="24"/>
      <c r="R407" s="25"/>
      <c r="S407" s="25"/>
      <c r="T407" s="25"/>
      <c r="U407" s="26"/>
      <c r="V407" s="26"/>
      <c r="W407" s="26"/>
      <c r="X407" s="26"/>
      <c r="Y407" s="26"/>
      <c r="Z407" s="26"/>
    </row>
    <row r="408" spans="4:26" ht="15.75" customHeight="1" x14ac:dyDescent="0.25">
      <c r="D408" s="23"/>
      <c r="H408" s="23"/>
      <c r="J408" s="23"/>
      <c r="Q408" s="24"/>
      <c r="R408" s="25"/>
      <c r="S408" s="25"/>
      <c r="T408" s="25"/>
      <c r="U408" s="26"/>
      <c r="V408" s="26"/>
      <c r="W408" s="26"/>
      <c r="X408" s="26"/>
      <c r="Y408" s="26"/>
      <c r="Z408" s="26"/>
    </row>
    <row r="409" spans="4:26" ht="15.75" customHeight="1" x14ac:dyDescent="0.25">
      <c r="D409" s="23"/>
      <c r="H409" s="23"/>
      <c r="J409" s="23"/>
      <c r="Q409" s="24"/>
      <c r="R409" s="25"/>
      <c r="S409" s="25"/>
      <c r="T409" s="25"/>
      <c r="U409" s="26"/>
      <c r="V409" s="26"/>
      <c r="W409" s="26"/>
      <c r="X409" s="26"/>
      <c r="Y409" s="26"/>
      <c r="Z409" s="26"/>
    </row>
    <row r="410" spans="4:26" ht="15.75" customHeight="1" x14ac:dyDescent="0.25">
      <c r="D410" s="23"/>
      <c r="H410" s="23"/>
      <c r="J410" s="23"/>
      <c r="Q410" s="24"/>
      <c r="R410" s="25"/>
      <c r="S410" s="25"/>
      <c r="T410" s="25"/>
      <c r="U410" s="26"/>
      <c r="V410" s="26"/>
      <c r="W410" s="26"/>
      <c r="X410" s="26"/>
      <c r="Y410" s="26"/>
      <c r="Z410" s="26"/>
    </row>
    <row r="411" spans="4:26" ht="15.75" customHeight="1" x14ac:dyDescent="0.25">
      <c r="D411" s="23"/>
      <c r="H411" s="23"/>
      <c r="J411" s="23"/>
      <c r="Q411" s="24"/>
      <c r="R411" s="25"/>
      <c r="S411" s="25"/>
      <c r="T411" s="25"/>
      <c r="U411" s="26"/>
      <c r="V411" s="26"/>
      <c r="W411" s="26"/>
      <c r="X411" s="26"/>
      <c r="Y411" s="26"/>
      <c r="Z411" s="26"/>
    </row>
    <row r="412" spans="4:26" ht="15.75" customHeight="1" x14ac:dyDescent="0.25">
      <c r="D412" s="23"/>
      <c r="H412" s="23"/>
      <c r="J412" s="23"/>
      <c r="Q412" s="24"/>
      <c r="R412" s="25"/>
      <c r="S412" s="25"/>
      <c r="T412" s="25"/>
      <c r="U412" s="26"/>
      <c r="V412" s="26"/>
      <c r="W412" s="26"/>
      <c r="X412" s="26"/>
      <c r="Y412" s="26"/>
      <c r="Z412" s="26"/>
    </row>
    <row r="413" spans="4:26" ht="15.75" customHeight="1" x14ac:dyDescent="0.25">
      <c r="D413" s="23"/>
      <c r="H413" s="23"/>
      <c r="J413" s="23"/>
      <c r="Q413" s="24"/>
      <c r="R413" s="25"/>
      <c r="S413" s="25"/>
      <c r="T413" s="25"/>
      <c r="U413" s="26"/>
      <c r="V413" s="26"/>
      <c r="W413" s="26"/>
      <c r="X413" s="26"/>
      <c r="Y413" s="26"/>
      <c r="Z413" s="26"/>
    </row>
    <row r="414" spans="4:26" ht="15.75" customHeight="1" x14ac:dyDescent="0.25">
      <c r="D414" s="23"/>
      <c r="H414" s="23"/>
      <c r="J414" s="23"/>
      <c r="Q414" s="24"/>
      <c r="R414" s="25"/>
      <c r="S414" s="25"/>
      <c r="T414" s="25"/>
      <c r="U414" s="26"/>
      <c r="V414" s="26"/>
      <c r="W414" s="26"/>
      <c r="X414" s="26"/>
      <c r="Y414" s="26"/>
      <c r="Z414" s="26"/>
    </row>
    <row r="415" spans="4:26" ht="15.75" customHeight="1" x14ac:dyDescent="0.25">
      <c r="D415" s="23"/>
      <c r="H415" s="23"/>
      <c r="J415" s="23"/>
      <c r="Q415" s="24"/>
      <c r="R415" s="25"/>
      <c r="S415" s="25"/>
      <c r="T415" s="25"/>
      <c r="U415" s="26"/>
      <c r="V415" s="26"/>
      <c r="W415" s="26"/>
      <c r="X415" s="26"/>
      <c r="Y415" s="26"/>
      <c r="Z415" s="26"/>
    </row>
    <row r="416" spans="4:26" ht="15.75" customHeight="1" x14ac:dyDescent="0.25">
      <c r="D416" s="23"/>
      <c r="H416" s="23"/>
      <c r="J416" s="23"/>
      <c r="Q416" s="24"/>
      <c r="R416" s="25"/>
      <c r="S416" s="25"/>
      <c r="T416" s="25"/>
      <c r="U416" s="26"/>
      <c r="V416" s="26"/>
      <c r="W416" s="26"/>
      <c r="X416" s="26"/>
      <c r="Y416" s="26"/>
      <c r="Z416" s="26"/>
    </row>
    <row r="417" spans="4:26" ht="15.75" customHeight="1" x14ac:dyDescent="0.25">
      <c r="D417" s="23"/>
      <c r="H417" s="23"/>
      <c r="J417" s="23"/>
      <c r="Q417" s="24"/>
      <c r="R417" s="25"/>
      <c r="S417" s="25"/>
      <c r="T417" s="25"/>
      <c r="U417" s="26"/>
      <c r="V417" s="26"/>
      <c r="W417" s="26"/>
      <c r="X417" s="26"/>
      <c r="Y417" s="26"/>
      <c r="Z417" s="26"/>
    </row>
    <row r="418" spans="4:26" ht="15.75" customHeight="1" x14ac:dyDescent="0.25">
      <c r="D418" s="23"/>
      <c r="H418" s="23"/>
      <c r="J418" s="23"/>
      <c r="Q418" s="24"/>
      <c r="R418" s="25"/>
      <c r="S418" s="25"/>
      <c r="T418" s="25"/>
      <c r="U418" s="26"/>
      <c r="V418" s="26"/>
      <c r="W418" s="26"/>
      <c r="X418" s="26"/>
      <c r="Y418" s="26"/>
      <c r="Z418" s="26"/>
    </row>
    <row r="419" spans="4:26" ht="15.75" customHeight="1" x14ac:dyDescent="0.25">
      <c r="D419" s="23"/>
      <c r="H419" s="23"/>
      <c r="J419" s="23"/>
      <c r="Q419" s="24"/>
      <c r="R419" s="25"/>
      <c r="S419" s="25"/>
      <c r="T419" s="25"/>
      <c r="U419" s="26"/>
      <c r="V419" s="26"/>
      <c r="W419" s="26"/>
      <c r="X419" s="26"/>
      <c r="Y419" s="26"/>
      <c r="Z419" s="26"/>
    </row>
    <row r="420" spans="4:26" ht="15.75" customHeight="1" x14ac:dyDescent="0.25">
      <c r="D420" s="23"/>
      <c r="H420" s="23"/>
      <c r="J420" s="23"/>
      <c r="Q420" s="24"/>
      <c r="R420" s="25"/>
      <c r="S420" s="25"/>
      <c r="T420" s="25"/>
      <c r="U420" s="26"/>
      <c r="V420" s="26"/>
      <c r="W420" s="26"/>
      <c r="X420" s="26"/>
      <c r="Y420" s="26"/>
      <c r="Z420" s="26"/>
    </row>
    <row r="421" spans="4:26" ht="15.75" customHeight="1" x14ac:dyDescent="0.25">
      <c r="D421" s="23"/>
      <c r="H421" s="23"/>
      <c r="J421" s="23"/>
      <c r="Q421" s="24"/>
      <c r="R421" s="25"/>
      <c r="S421" s="25"/>
      <c r="T421" s="25"/>
      <c r="U421" s="26"/>
      <c r="V421" s="26"/>
      <c r="W421" s="26"/>
      <c r="X421" s="26"/>
      <c r="Y421" s="26"/>
      <c r="Z421" s="26"/>
    </row>
    <row r="422" spans="4:26" ht="15.75" customHeight="1" x14ac:dyDescent="0.25">
      <c r="D422" s="23"/>
      <c r="H422" s="23"/>
      <c r="J422" s="23"/>
      <c r="Q422" s="24"/>
      <c r="R422" s="25"/>
      <c r="S422" s="25"/>
      <c r="T422" s="25"/>
      <c r="U422" s="26"/>
      <c r="V422" s="26"/>
      <c r="W422" s="26"/>
      <c r="X422" s="26"/>
      <c r="Y422" s="26"/>
      <c r="Z422" s="26"/>
    </row>
    <row r="423" spans="4:26" ht="15.75" customHeight="1" x14ac:dyDescent="0.25">
      <c r="D423" s="23"/>
      <c r="H423" s="23"/>
      <c r="J423" s="23"/>
      <c r="Q423" s="24"/>
      <c r="R423" s="25"/>
      <c r="S423" s="25"/>
      <c r="T423" s="25"/>
      <c r="U423" s="26"/>
      <c r="V423" s="26"/>
      <c r="W423" s="26"/>
      <c r="X423" s="26"/>
      <c r="Y423" s="26"/>
      <c r="Z423" s="26"/>
    </row>
    <row r="424" spans="4:26" ht="15.75" customHeight="1" x14ac:dyDescent="0.25">
      <c r="D424" s="23"/>
      <c r="H424" s="23"/>
      <c r="J424" s="23"/>
      <c r="Q424" s="24"/>
      <c r="R424" s="25"/>
      <c r="S424" s="25"/>
      <c r="T424" s="25"/>
      <c r="U424" s="26"/>
      <c r="V424" s="26"/>
      <c r="W424" s="26"/>
      <c r="X424" s="26"/>
      <c r="Y424" s="26"/>
      <c r="Z424" s="26"/>
    </row>
    <row r="425" spans="4:26" ht="15.75" customHeight="1" x14ac:dyDescent="0.25">
      <c r="D425" s="23"/>
      <c r="H425" s="23"/>
      <c r="J425" s="23"/>
      <c r="Q425" s="24"/>
      <c r="R425" s="25"/>
      <c r="S425" s="25"/>
      <c r="T425" s="25"/>
      <c r="U425" s="26"/>
      <c r="V425" s="26"/>
      <c r="W425" s="26"/>
      <c r="X425" s="26"/>
      <c r="Y425" s="26"/>
      <c r="Z425" s="26"/>
    </row>
    <row r="426" spans="4:26" ht="15.75" customHeight="1" x14ac:dyDescent="0.25">
      <c r="D426" s="23"/>
      <c r="H426" s="23"/>
      <c r="J426" s="23"/>
      <c r="Q426" s="24"/>
      <c r="R426" s="25"/>
      <c r="S426" s="25"/>
      <c r="T426" s="25"/>
      <c r="U426" s="26"/>
      <c r="V426" s="26"/>
      <c r="W426" s="26"/>
      <c r="X426" s="26"/>
      <c r="Y426" s="26"/>
      <c r="Z426" s="26"/>
    </row>
    <row r="427" spans="4:26" ht="15.75" customHeight="1" x14ac:dyDescent="0.25">
      <c r="D427" s="23"/>
      <c r="H427" s="23"/>
      <c r="J427" s="23"/>
      <c r="Q427" s="24"/>
      <c r="R427" s="25"/>
      <c r="S427" s="25"/>
      <c r="T427" s="25"/>
      <c r="U427" s="26"/>
      <c r="V427" s="26"/>
      <c r="W427" s="26"/>
      <c r="X427" s="26"/>
      <c r="Y427" s="26"/>
      <c r="Z427" s="26"/>
    </row>
    <row r="428" spans="4:26" ht="15.75" customHeight="1" x14ac:dyDescent="0.25">
      <c r="D428" s="23"/>
      <c r="H428" s="23"/>
      <c r="J428" s="23"/>
      <c r="Q428" s="24"/>
      <c r="R428" s="25"/>
      <c r="S428" s="25"/>
      <c r="T428" s="25"/>
      <c r="U428" s="26"/>
      <c r="V428" s="26"/>
      <c r="W428" s="26"/>
      <c r="X428" s="26"/>
      <c r="Y428" s="26"/>
      <c r="Z428" s="26"/>
    </row>
    <row r="429" spans="4:26" ht="15.75" customHeight="1" x14ac:dyDescent="0.25">
      <c r="D429" s="23"/>
      <c r="H429" s="23"/>
      <c r="J429" s="23"/>
      <c r="Q429" s="24"/>
      <c r="R429" s="25"/>
      <c r="S429" s="25"/>
      <c r="T429" s="25"/>
      <c r="U429" s="26"/>
      <c r="V429" s="26"/>
      <c r="W429" s="26"/>
      <c r="X429" s="26"/>
      <c r="Y429" s="26"/>
      <c r="Z429" s="26"/>
    </row>
    <row r="430" spans="4:26" ht="15.75" customHeight="1" x14ac:dyDescent="0.25">
      <c r="D430" s="23"/>
      <c r="H430" s="23"/>
      <c r="J430" s="23"/>
      <c r="Q430" s="24"/>
      <c r="R430" s="25"/>
      <c r="S430" s="25"/>
      <c r="T430" s="25"/>
      <c r="U430" s="26"/>
      <c r="V430" s="26"/>
      <c r="W430" s="26"/>
      <c r="X430" s="26"/>
      <c r="Y430" s="26"/>
      <c r="Z430" s="26"/>
    </row>
    <row r="431" spans="4:26" ht="15.75" customHeight="1" x14ac:dyDescent="0.25">
      <c r="D431" s="23"/>
      <c r="H431" s="23"/>
      <c r="J431" s="23"/>
      <c r="Q431" s="24"/>
      <c r="R431" s="25"/>
      <c r="S431" s="25"/>
      <c r="T431" s="25"/>
      <c r="U431" s="26"/>
      <c r="V431" s="26"/>
      <c r="W431" s="26"/>
      <c r="X431" s="26"/>
      <c r="Y431" s="26"/>
      <c r="Z431" s="26"/>
    </row>
    <row r="432" spans="4:26" ht="15.75" customHeight="1" x14ac:dyDescent="0.25">
      <c r="D432" s="23"/>
      <c r="H432" s="23"/>
      <c r="J432" s="23"/>
      <c r="Q432" s="24"/>
      <c r="R432" s="25"/>
      <c r="S432" s="25"/>
      <c r="T432" s="25"/>
      <c r="U432" s="26"/>
      <c r="V432" s="26"/>
      <c r="W432" s="26"/>
      <c r="X432" s="26"/>
      <c r="Y432" s="26"/>
      <c r="Z432" s="26"/>
    </row>
    <row r="433" spans="4:26" ht="15.75" customHeight="1" x14ac:dyDescent="0.25">
      <c r="D433" s="23"/>
      <c r="H433" s="23"/>
      <c r="J433" s="23"/>
      <c r="Q433" s="24"/>
      <c r="R433" s="25"/>
      <c r="S433" s="25"/>
      <c r="T433" s="25"/>
      <c r="U433" s="26"/>
      <c r="V433" s="26"/>
      <c r="W433" s="26"/>
      <c r="X433" s="26"/>
      <c r="Y433" s="26"/>
      <c r="Z433" s="26"/>
    </row>
    <row r="434" spans="4:26" ht="15.75" customHeight="1" x14ac:dyDescent="0.25">
      <c r="D434" s="23"/>
      <c r="H434" s="23"/>
      <c r="J434" s="23"/>
      <c r="Q434" s="24"/>
      <c r="R434" s="25"/>
      <c r="S434" s="25"/>
      <c r="T434" s="25"/>
      <c r="U434" s="26"/>
      <c r="V434" s="26"/>
      <c r="W434" s="26"/>
      <c r="X434" s="26"/>
      <c r="Y434" s="26"/>
      <c r="Z434" s="26"/>
    </row>
    <row r="435" spans="4:26" ht="15.75" customHeight="1" x14ac:dyDescent="0.25">
      <c r="D435" s="23"/>
      <c r="H435" s="23"/>
      <c r="J435" s="23"/>
      <c r="Q435" s="24"/>
      <c r="R435" s="25"/>
      <c r="S435" s="25"/>
      <c r="T435" s="25"/>
      <c r="U435" s="26"/>
      <c r="V435" s="26"/>
      <c r="W435" s="26"/>
      <c r="X435" s="26"/>
      <c r="Y435" s="26"/>
      <c r="Z435" s="26"/>
    </row>
    <row r="436" spans="4:26" ht="15.75" customHeight="1" x14ac:dyDescent="0.25">
      <c r="D436" s="23"/>
      <c r="H436" s="23"/>
      <c r="J436" s="23"/>
      <c r="Q436" s="24"/>
      <c r="R436" s="25"/>
      <c r="S436" s="25"/>
      <c r="T436" s="25"/>
      <c r="U436" s="26"/>
      <c r="V436" s="26"/>
      <c r="W436" s="26"/>
      <c r="X436" s="26"/>
      <c r="Y436" s="26"/>
      <c r="Z436" s="26"/>
    </row>
    <row r="437" spans="4:26" ht="15.75" customHeight="1" x14ac:dyDescent="0.25">
      <c r="D437" s="23"/>
      <c r="H437" s="23"/>
      <c r="J437" s="23"/>
      <c r="Q437" s="24"/>
      <c r="R437" s="25"/>
      <c r="S437" s="25"/>
      <c r="T437" s="25"/>
      <c r="U437" s="26"/>
      <c r="V437" s="26"/>
      <c r="W437" s="26"/>
      <c r="X437" s="26"/>
      <c r="Y437" s="26"/>
      <c r="Z437" s="26"/>
    </row>
    <row r="438" spans="4:26" ht="15.75" customHeight="1" x14ac:dyDescent="0.25">
      <c r="D438" s="23"/>
      <c r="H438" s="23"/>
      <c r="J438" s="23"/>
      <c r="Q438" s="24"/>
      <c r="R438" s="25"/>
      <c r="S438" s="25"/>
      <c r="T438" s="25"/>
      <c r="U438" s="26"/>
      <c r="V438" s="26"/>
      <c r="W438" s="26"/>
      <c r="X438" s="26"/>
      <c r="Y438" s="26"/>
      <c r="Z438" s="26"/>
    </row>
    <row r="439" spans="4:26" ht="15.75" customHeight="1" x14ac:dyDescent="0.25">
      <c r="D439" s="23"/>
      <c r="H439" s="23"/>
      <c r="J439" s="23"/>
      <c r="Q439" s="24"/>
      <c r="R439" s="25"/>
      <c r="S439" s="25"/>
      <c r="T439" s="25"/>
      <c r="U439" s="26"/>
      <c r="V439" s="26"/>
      <c r="W439" s="26"/>
      <c r="X439" s="26"/>
      <c r="Y439" s="26"/>
      <c r="Z439" s="26"/>
    </row>
    <row r="440" spans="4:26" ht="15.75" customHeight="1" x14ac:dyDescent="0.25">
      <c r="D440" s="23"/>
      <c r="H440" s="23"/>
      <c r="J440" s="23"/>
      <c r="Q440" s="24"/>
      <c r="R440" s="25"/>
      <c r="S440" s="25"/>
      <c r="T440" s="25"/>
      <c r="U440" s="26"/>
      <c r="V440" s="26"/>
      <c r="W440" s="26"/>
      <c r="X440" s="26"/>
      <c r="Y440" s="26"/>
      <c r="Z440" s="26"/>
    </row>
    <row r="441" spans="4:26" ht="15.75" customHeight="1" x14ac:dyDescent="0.25">
      <c r="D441" s="23"/>
      <c r="H441" s="23"/>
      <c r="J441" s="23"/>
      <c r="Q441" s="24"/>
      <c r="R441" s="25"/>
      <c r="S441" s="25"/>
      <c r="T441" s="25"/>
      <c r="U441" s="26"/>
      <c r="V441" s="26"/>
      <c r="W441" s="26"/>
      <c r="X441" s="26"/>
      <c r="Y441" s="26"/>
      <c r="Z441" s="26"/>
    </row>
    <row r="442" spans="4:26" ht="15.75" customHeight="1" x14ac:dyDescent="0.25">
      <c r="D442" s="23"/>
      <c r="H442" s="23"/>
      <c r="J442" s="23"/>
      <c r="Q442" s="24"/>
      <c r="R442" s="25"/>
      <c r="S442" s="25"/>
      <c r="T442" s="25"/>
      <c r="U442" s="26"/>
      <c r="V442" s="26"/>
      <c r="W442" s="26"/>
      <c r="X442" s="26"/>
      <c r="Y442" s="26"/>
      <c r="Z442" s="26"/>
    </row>
    <row r="443" spans="4:26" ht="15.75" customHeight="1" x14ac:dyDescent="0.25">
      <c r="D443" s="23"/>
      <c r="H443" s="23"/>
      <c r="J443" s="23"/>
      <c r="Q443" s="24"/>
      <c r="R443" s="25"/>
      <c r="S443" s="25"/>
      <c r="T443" s="25"/>
      <c r="U443" s="26"/>
      <c r="V443" s="26"/>
      <c r="W443" s="26"/>
      <c r="X443" s="26"/>
      <c r="Y443" s="26"/>
      <c r="Z443" s="26"/>
    </row>
    <row r="444" spans="4:26" ht="15.75" customHeight="1" x14ac:dyDescent="0.25">
      <c r="D444" s="23"/>
      <c r="H444" s="23"/>
      <c r="J444" s="23"/>
      <c r="Q444" s="24"/>
      <c r="R444" s="25"/>
      <c r="S444" s="25"/>
      <c r="T444" s="25"/>
      <c r="U444" s="26"/>
      <c r="V444" s="26"/>
      <c r="W444" s="26"/>
      <c r="X444" s="26"/>
      <c r="Y444" s="26"/>
      <c r="Z444" s="26"/>
    </row>
    <row r="445" spans="4:26" ht="15.75" customHeight="1" x14ac:dyDescent="0.25">
      <c r="D445" s="23"/>
      <c r="H445" s="23"/>
      <c r="J445" s="23"/>
      <c r="Q445" s="24"/>
      <c r="R445" s="25"/>
      <c r="S445" s="25"/>
      <c r="T445" s="25"/>
      <c r="U445" s="26"/>
      <c r="V445" s="26"/>
      <c r="W445" s="26"/>
      <c r="X445" s="26"/>
      <c r="Y445" s="26"/>
      <c r="Z445" s="26"/>
    </row>
    <row r="446" spans="4:26" ht="15.75" customHeight="1" x14ac:dyDescent="0.25">
      <c r="D446" s="23"/>
      <c r="H446" s="23"/>
      <c r="J446" s="23"/>
      <c r="Q446" s="24"/>
      <c r="R446" s="25"/>
      <c r="S446" s="25"/>
      <c r="T446" s="25"/>
      <c r="U446" s="26"/>
      <c r="V446" s="26"/>
      <c r="W446" s="26"/>
      <c r="X446" s="26"/>
      <c r="Y446" s="26"/>
      <c r="Z446" s="26"/>
    </row>
    <row r="447" spans="4:26" ht="15.75" customHeight="1" x14ac:dyDescent="0.25">
      <c r="D447" s="23"/>
      <c r="H447" s="23"/>
      <c r="J447" s="23"/>
      <c r="Q447" s="24"/>
      <c r="R447" s="25"/>
      <c r="S447" s="25"/>
      <c r="T447" s="25"/>
      <c r="U447" s="26"/>
      <c r="V447" s="26"/>
      <c r="W447" s="26"/>
      <c r="X447" s="26"/>
      <c r="Y447" s="26"/>
      <c r="Z447" s="26"/>
    </row>
    <row r="448" spans="4:26" ht="15.75" customHeight="1" x14ac:dyDescent="0.25">
      <c r="D448" s="23"/>
      <c r="H448" s="23"/>
      <c r="J448" s="23"/>
      <c r="Q448" s="24"/>
      <c r="R448" s="25"/>
      <c r="S448" s="25"/>
      <c r="T448" s="25"/>
      <c r="U448" s="26"/>
      <c r="V448" s="26"/>
      <c r="W448" s="26"/>
      <c r="X448" s="26"/>
      <c r="Y448" s="26"/>
      <c r="Z448" s="26"/>
    </row>
    <row r="449" spans="4:26" ht="15.75" customHeight="1" x14ac:dyDescent="0.25">
      <c r="D449" s="23"/>
      <c r="H449" s="23"/>
      <c r="J449" s="23"/>
      <c r="Q449" s="24"/>
      <c r="R449" s="25"/>
      <c r="S449" s="25"/>
      <c r="T449" s="25"/>
      <c r="U449" s="26"/>
      <c r="V449" s="26"/>
      <c r="W449" s="26"/>
      <c r="X449" s="26"/>
      <c r="Y449" s="26"/>
      <c r="Z449" s="26"/>
    </row>
    <row r="450" spans="4:26" ht="15.75" customHeight="1" x14ac:dyDescent="0.25">
      <c r="D450" s="23"/>
      <c r="H450" s="23"/>
      <c r="J450" s="23"/>
      <c r="Q450" s="24"/>
      <c r="R450" s="25"/>
      <c r="S450" s="25"/>
      <c r="T450" s="25"/>
      <c r="U450" s="26"/>
      <c r="V450" s="26"/>
      <c r="W450" s="26"/>
      <c r="X450" s="26"/>
      <c r="Y450" s="26"/>
      <c r="Z450" s="26"/>
    </row>
    <row r="451" spans="4:26" ht="15.75" customHeight="1" x14ac:dyDescent="0.25">
      <c r="D451" s="23"/>
      <c r="H451" s="23"/>
      <c r="J451" s="23"/>
      <c r="Q451" s="24"/>
      <c r="R451" s="25"/>
      <c r="S451" s="25"/>
      <c r="T451" s="25"/>
      <c r="U451" s="26"/>
      <c r="V451" s="26"/>
      <c r="W451" s="26"/>
      <c r="X451" s="26"/>
      <c r="Y451" s="26"/>
      <c r="Z451" s="26"/>
    </row>
    <row r="452" spans="4:26" ht="15.75" customHeight="1" x14ac:dyDescent="0.25">
      <c r="D452" s="23"/>
      <c r="H452" s="23"/>
      <c r="J452" s="23"/>
      <c r="Q452" s="24"/>
      <c r="R452" s="25"/>
      <c r="S452" s="25"/>
      <c r="T452" s="25"/>
      <c r="U452" s="26"/>
      <c r="V452" s="26"/>
      <c r="W452" s="26"/>
      <c r="X452" s="26"/>
      <c r="Y452" s="26"/>
      <c r="Z452" s="26"/>
    </row>
    <row r="453" spans="4:26" ht="15.75" customHeight="1" x14ac:dyDescent="0.25">
      <c r="D453" s="23"/>
      <c r="H453" s="23"/>
      <c r="J453" s="23"/>
      <c r="Q453" s="24"/>
      <c r="R453" s="25"/>
      <c r="S453" s="25"/>
      <c r="T453" s="25"/>
      <c r="U453" s="26"/>
      <c r="V453" s="26"/>
      <c r="W453" s="26"/>
      <c r="X453" s="26"/>
      <c r="Y453" s="26"/>
      <c r="Z453" s="26"/>
    </row>
    <row r="454" spans="4:26" ht="15.75" customHeight="1" x14ac:dyDescent="0.25">
      <c r="D454" s="23"/>
      <c r="H454" s="23"/>
      <c r="J454" s="23"/>
      <c r="Q454" s="24"/>
      <c r="R454" s="25"/>
      <c r="S454" s="25"/>
      <c r="T454" s="25"/>
      <c r="U454" s="26"/>
      <c r="V454" s="26"/>
      <c r="W454" s="26"/>
      <c r="X454" s="26"/>
      <c r="Y454" s="26"/>
      <c r="Z454" s="26"/>
    </row>
    <row r="455" spans="4:26" ht="15.75" customHeight="1" x14ac:dyDescent="0.25">
      <c r="D455" s="23"/>
      <c r="H455" s="23"/>
      <c r="J455" s="23"/>
      <c r="Q455" s="24"/>
      <c r="R455" s="25"/>
      <c r="S455" s="25"/>
      <c r="T455" s="25"/>
      <c r="U455" s="26"/>
      <c r="V455" s="26"/>
      <c r="W455" s="26"/>
      <c r="X455" s="26"/>
      <c r="Y455" s="26"/>
      <c r="Z455" s="26"/>
    </row>
    <row r="456" spans="4:26" ht="15.75" customHeight="1" x14ac:dyDescent="0.25">
      <c r="D456" s="23"/>
      <c r="H456" s="23"/>
      <c r="J456" s="23"/>
      <c r="Q456" s="24"/>
      <c r="R456" s="25"/>
      <c r="S456" s="25"/>
      <c r="T456" s="25"/>
      <c r="U456" s="26"/>
      <c r="V456" s="26"/>
      <c r="W456" s="26"/>
      <c r="X456" s="26"/>
      <c r="Y456" s="26"/>
      <c r="Z456" s="26"/>
    </row>
    <row r="457" spans="4:26" ht="15.75" customHeight="1" x14ac:dyDescent="0.25">
      <c r="D457" s="23"/>
      <c r="H457" s="23"/>
      <c r="J457" s="23"/>
      <c r="Q457" s="24"/>
      <c r="R457" s="25"/>
      <c r="S457" s="25"/>
      <c r="T457" s="25"/>
      <c r="U457" s="26"/>
      <c r="V457" s="26"/>
      <c r="W457" s="26"/>
      <c r="X457" s="26"/>
      <c r="Y457" s="26"/>
      <c r="Z457" s="26"/>
    </row>
    <row r="458" spans="4:26" ht="15.75" customHeight="1" x14ac:dyDescent="0.25">
      <c r="D458" s="23"/>
      <c r="H458" s="23"/>
      <c r="J458" s="23"/>
      <c r="Q458" s="24"/>
      <c r="R458" s="25"/>
      <c r="S458" s="25"/>
      <c r="T458" s="25"/>
      <c r="U458" s="26"/>
      <c r="V458" s="26"/>
      <c r="W458" s="26"/>
      <c r="X458" s="26"/>
      <c r="Y458" s="26"/>
      <c r="Z458" s="26"/>
    </row>
    <row r="459" spans="4:26" ht="15.75" customHeight="1" x14ac:dyDescent="0.25">
      <c r="D459" s="23"/>
      <c r="H459" s="23"/>
      <c r="J459" s="23"/>
      <c r="Q459" s="24"/>
      <c r="R459" s="25"/>
      <c r="S459" s="25"/>
      <c r="T459" s="25"/>
      <c r="U459" s="26"/>
      <c r="V459" s="26"/>
      <c r="W459" s="26"/>
      <c r="X459" s="26"/>
      <c r="Y459" s="26"/>
      <c r="Z459" s="26"/>
    </row>
    <row r="460" spans="4:26" ht="15.75" customHeight="1" x14ac:dyDescent="0.25">
      <c r="D460" s="23"/>
      <c r="H460" s="23"/>
      <c r="J460" s="23"/>
      <c r="Q460" s="24"/>
      <c r="R460" s="25"/>
      <c r="S460" s="25"/>
      <c r="T460" s="25"/>
      <c r="U460" s="26"/>
      <c r="V460" s="26"/>
      <c r="W460" s="26"/>
      <c r="X460" s="26"/>
      <c r="Y460" s="26"/>
      <c r="Z460" s="26"/>
    </row>
    <row r="461" spans="4:26" ht="15.75" customHeight="1" x14ac:dyDescent="0.25">
      <c r="D461" s="23"/>
      <c r="H461" s="23"/>
      <c r="J461" s="23"/>
      <c r="Q461" s="24"/>
      <c r="R461" s="25"/>
      <c r="S461" s="25"/>
      <c r="T461" s="25"/>
      <c r="U461" s="26"/>
      <c r="V461" s="26"/>
      <c r="W461" s="26"/>
      <c r="X461" s="26"/>
      <c r="Y461" s="26"/>
      <c r="Z461" s="26"/>
    </row>
    <row r="462" spans="4:26" ht="15.75" customHeight="1" x14ac:dyDescent="0.25">
      <c r="D462" s="23"/>
      <c r="H462" s="23"/>
      <c r="J462" s="23"/>
      <c r="Q462" s="24"/>
      <c r="R462" s="25"/>
      <c r="S462" s="25"/>
      <c r="T462" s="25"/>
      <c r="U462" s="26"/>
      <c r="V462" s="26"/>
      <c r="W462" s="26"/>
      <c r="X462" s="26"/>
      <c r="Y462" s="26"/>
      <c r="Z462" s="26"/>
    </row>
    <row r="463" spans="4:26" ht="15.75" customHeight="1" x14ac:dyDescent="0.25">
      <c r="D463" s="23"/>
      <c r="H463" s="23"/>
      <c r="J463" s="23"/>
      <c r="Q463" s="24"/>
      <c r="R463" s="25"/>
      <c r="S463" s="25"/>
      <c r="T463" s="25"/>
      <c r="U463" s="26"/>
      <c r="V463" s="26"/>
      <c r="W463" s="26"/>
      <c r="X463" s="26"/>
      <c r="Y463" s="26"/>
      <c r="Z463" s="26"/>
    </row>
    <row r="464" spans="4:26" ht="15.75" customHeight="1" x14ac:dyDescent="0.25">
      <c r="D464" s="23"/>
      <c r="H464" s="23"/>
      <c r="J464" s="23"/>
      <c r="Q464" s="24"/>
      <c r="R464" s="25"/>
      <c r="S464" s="25"/>
      <c r="T464" s="25"/>
      <c r="U464" s="26"/>
      <c r="V464" s="26"/>
      <c r="W464" s="26"/>
      <c r="X464" s="26"/>
      <c r="Y464" s="26"/>
      <c r="Z464" s="26"/>
    </row>
    <row r="465" spans="4:26" ht="15.75" customHeight="1" x14ac:dyDescent="0.25">
      <c r="D465" s="23"/>
      <c r="H465" s="23"/>
      <c r="J465" s="23"/>
      <c r="Q465" s="24"/>
      <c r="R465" s="25"/>
      <c r="S465" s="25"/>
      <c r="T465" s="25"/>
      <c r="U465" s="26"/>
      <c r="V465" s="26"/>
      <c r="W465" s="26"/>
      <c r="X465" s="26"/>
      <c r="Y465" s="26"/>
      <c r="Z465" s="26"/>
    </row>
    <row r="466" spans="4:26" ht="15.75" customHeight="1" x14ac:dyDescent="0.25">
      <c r="D466" s="23"/>
      <c r="H466" s="23"/>
      <c r="J466" s="23"/>
      <c r="Q466" s="24"/>
      <c r="R466" s="25"/>
      <c r="S466" s="25"/>
      <c r="T466" s="25"/>
      <c r="U466" s="26"/>
      <c r="V466" s="26"/>
      <c r="W466" s="26"/>
      <c r="X466" s="26"/>
      <c r="Y466" s="26"/>
      <c r="Z466" s="26"/>
    </row>
    <row r="467" spans="4:26" ht="15.75" customHeight="1" x14ac:dyDescent="0.25">
      <c r="D467" s="23"/>
      <c r="H467" s="23"/>
      <c r="J467" s="23"/>
      <c r="Q467" s="24"/>
      <c r="R467" s="25"/>
      <c r="S467" s="25"/>
      <c r="T467" s="25"/>
      <c r="U467" s="26"/>
      <c r="V467" s="26"/>
      <c r="W467" s="26"/>
      <c r="X467" s="26"/>
      <c r="Y467" s="26"/>
      <c r="Z467" s="26"/>
    </row>
    <row r="468" spans="4:26" ht="15.75" customHeight="1" x14ac:dyDescent="0.25">
      <c r="D468" s="23"/>
      <c r="H468" s="23"/>
      <c r="J468" s="23"/>
      <c r="Q468" s="24"/>
      <c r="R468" s="25"/>
      <c r="S468" s="25"/>
      <c r="T468" s="25"/>
      <c r="U468" s="26"/>
      <c r="V468" s="26"/>
      <c r="W468" s="26"/>
      <c r="X468" s="26"/>
      <c r="Y468" s="26"/>
      <c r="Z468" s="26"/>
    </row>
    <row r="469" spans="4:26" ht="15.75" customHeight="1" x14ac:dyDescent="0.25">
      <c r="D469" s="23"/>
      <c r="H469" s="23"/>
      <c r="J469" s="23"/>
      <c r="Q469" s="24"/>
      <c r="R469" s="25"/>
      <c r="S469" s="25"/>
      <c r="T469" s="25"/>
      <c r="U469" s="26"/>
      <c r="V469" s="26"/>
      <c r="W469" s="26"/>
      <c r="X469" s="26"/>
      <c r="Y469" s="26"/>
      <c r="Z469" s="26"/>
    </row>
    <row r="470" spans="4:26" ht="15.75" customHeight="1" x14ac:dyDescent="0.25">
      <c r="D470" s="23"/>
      <c r="H470" s="23"/>
      <c r="J470" s="23"/>
      <c r="Q470" s="24"/>
      <c r="R470" s="25"/>
      <c r="S470" s="25"/>
      <c r="T470" s="25"/>
      <c r="U470" s="26"/>
      <c r="V470" s="26"/>
      <c r="W470" s="26"/>
      <c r="X470" s="26"/>
      <c r="Y470" s="26"/>
      <c r="Z470" s="26"/>
    </row>
    <row r="471" spans="4:26" ht="15.75" customHeight="1" x14ac:dyDescent="0.25">
      <c r="D471" s="23"/>
      <c r="H471" s="23"/>
      <c r="J471" s="23"/>
      <c r="Q471" s="24"/>
      <c r="R471" s="25"/>
      <c r="S471" s="25"/>
      <c r="T471" s="25"/>
      <c r="U471" s="26"/>
      <c r="V471" s="26"/>
      <c r="W471" s="26"/>
      <c r="X471" s="26"/>
      <c r="Y471" s="26"/>
      <c r="Z471" s="26"/>
    </row>
    <row r="472" spans="4:26" ht="15.75" customHeight="1" x14ac:dyDescent="0.25">
      <c r="D472" s="23"/>
      <c r="H472" s="23"/>
      <c r="J472" s="23"/>
      <c r="Q472" s="24"/>
      <c r="R472" s="25"/>
      <c r="S472" s="25"/>
      <c r="T472" s="25"/>
      <c r="U472" s="26"/>
      <c r="V472" s="26"/>
      <c r="W472" s="26"/>
      <c r="X472" s="26"/>
      <c r="Y472" s="26"/>
      <c r="Z472" s="26"/>
    </row>
    <row r="473" spans="4:26" ht="15.75" customHeight="1" x14ac:dyDescent="0.25">
      <c r="D473" s="23"/>
      <c r="H473" s="23"/>
      <c r="J473" s="23"/>
      <c r="Q473" s="24"/>
      <c r="R473" s="25"/>
      <c r="S473" s="25"/>
      <c r="T473" s="25"/>
      <c r="U473" s="26"/>
      <c r="V473" s="26"/>
      <c r="W473" s="26"/>
      <c r="X473" s="26"/>
      <c r="Y473" s="26"/>
      <c r="Z473" s="26"/>
    </row>
    <row r="474" spans="4:26" ht="15.75" customHeight="1" x14ac:dyDescent="0.25">
      <c r="D474" s="23"/>
      <c r="H474" s="23"/>
      <c r="J474" s="23"/>
      <c r="Q474" s="24"/>
      <c r="R474" s="25"/>
      <c r="S474" s="25"/>
      <c r="T474" s="25"/>
      <c r="U474" s="26"/>
      <c r="V474" s="26"/>
      <c r="W474" s="26"/>
      <c r="X474" s="26"/>
      <c r="Y474" s="26"/>
      <c r="Z474" s="26"/>
    </row>
    <row r="475" spans="4:26" ht="15.75" customHeight="1" x14ac:dyDescent="0.25">
      <c r="D475" s="23"/>
      <c r="H475" s="23"/>
      <c r="J475" s="23"/>
      <c r="Q475" s="24"/>
      <c r="R475" s="25"/>
      <c r="S475" s="25"/>
      <c r="T475" s="25"/>
      <c r="U475" s="26"/>
      <c r="V475" s="26"/>
      <c r="W475" s="26"/>
      <c r="X475" s="26"/>
      <c r="Y475" s="26"/>
      <c r="Z475" s="26"/>
    </row>
    <row r="476" spans="4:26" ht="15.75" customHeight="1" x14ac:dyDescent="0.25">
      <c r="D476" s="23"/>
      <c r="H476" s="23"/>
      <c r="J476" s="23"/>
      <c r="Q476" s="24"/>
      <c r="R476" s="25"/>
      <c r="S476" s="25"/>
      <c r="T476" s="25"/>
      <c r="U476" s="26"/>
      <c r="V476" s="26"/>
      <c r="W476" s="26"/>
      <c r="X476" s="26"/>
      <c r="Y476" s="26"/>
      <c r="Z476" s="26"/>
    </row>
    <row r="477" spans="4:26" ht="15.75" customHeight="1" x14ac:dyDescent="0.25">
      <c r="D477" s="23"/>
      <c r="H477" s="23"/>
      <c r="J477" s="23"/>
      <c r="Q477" s="24"/>
      <c r="R477" s="25"/>
      <c r="S477" s="25"/>
      <c r="T477" s="25"/>
      <c r="U477" s="26"/>
      <c r="V477" s="26"/>
      <c r="W477" s="26"/>
      <c r="X477" s="26"/>
      <c r="Y477" s="26"/>
      <c r="Z477" s="26"/>
    </row>
    <row r="478" spans="4:26" ht="15.75" customHeight="1" x14ac:dyDescent="0.25">
      <c r="D478" s="23"/>
      <c r="H478" s="23"/>
      <c r="J478" s="23"/>
      <c r="Q478" s="24"/>
      <c r="R478" s="25"/>
      <c r="S478" s="25"/>
      <c r="T478" s="25"/>
      <c r="U478" s="26"/>
      <c r="V478" s="26"/>
      <c r="W478" s="26"/>
      <c r="X478" s="26"/>
      <c r="Y478" s="26"/>
      <c r="Z478" s="26"/>
    </row>
    <row r="479" spans="4:26" ht="15.75" customHeight="1" x14ac:dyDescent="0.25">
      <c r="D479" s="23"/>
      <c r="H479" s="23"/>
      <c r="J479" s="23"/>
      <c r="Q479" s="24"/>
      <c r="R479" s="25"/>
      <c r="S479" s="25"/>
      <c r="T479" s="25"/>
      <c r="U479" s="26"/>
      <c r="V479" s="26"/>
      <c r="W479" s="26"/>
      <c r="X479" s="26"/>
      <c r="Y479" s="26"/>
      <c r="Z479" s="26"/>
    </row>
    <row r="480" spans="4:26" ht="15.75" customHeight="1" x14ac:dyDescent="0.25">
      <c r="D480" s="23"/>
      <c r="H480" s="23"/>
      <c r="J480" s="23"/>
      <c r="Q480" s="24"/>
      <c r="R480" s="25"/>
      <c r="S480" s="25"/>
      <c r="T480" s="25"/>
      <c r="U480" s="26"/>
      <c r="V480" s="26"/>
      <c r="W480" s="26"/>
      <c r="X480" s="26"/>
      <c r="Y480" s="26"/>
      <c r="Z480" s="26"/>
    </row>
    <row r="481" spans="4:26" ht="15.75" customHeight="1" x14ac:dyDescent="0.25">
      <c r="D481" s="23"/>
      <c r="H481" s="23"/>
      <c r="J481" s="23"/>
      <c r="Q481" s="24"/>
      <c r="R481" s="25"/>
      <c r="S481" s="25"/>
      <c r="T481" s="25"/>
      <c r="U481" s="26"/>
      <c r="V481" s="26"/>
      <c r="W481" s="26"/>
      <c r="X481" s="26"/>
      <c r="Y481" s="26"/>
      <c r="Z481" s="26"/>
    </row>
    <row r="482" spans="4:26" ht="15.75" customHeight="1" x14ac:dyDescent="0.25">
      <c r="D482" s="23"/>
      <c r="H482" s="23"/>
      <c r="J482" s="23"/>
      <c r="Q482" s="24"/>
      <c r="R482" s="25"/>
      <c r="S482" s="25"/>
      <c r="T482" s="25"/>
      <c r="U482" s="26"/>
      <c r="V482" s="26"/>
      <c r="W482" s="26"/>
      <c r="X482" s="26"/>
      <c r="Y482" s="26"/>
      <c r="Z482" s="26"/>
    </row>
    <row r="483" spans="4:26" ht="15.75" customHeight="1" x14ac:dyDescent="0.25">
      <c r="D483" s="23"/>
      <c r="H483" s="23"/>
      <c r="J483" s="23"/>
      <c r="Q483" s="24"/>
      <c r="R483" s="25"/>
      <c r="S483" s="25"/>
      <c r="T483" s="25"/>
      <c r="U483" s="26"/>
      <c r="V483" s="26"/>
      <c r="W483" s="26"/>
      <c r="X483" s="26"/>
      <c r="Y483" s="26"/>
      <c r="Z483" s="26"/>
    </row>
    <row r="484" spans="4:26" ht="15.75" customHeight="1" x14ac:dyDescent="0.25">
      <c r="D484" s="23"/>
      <c r="H484" s="23"/>
      <c r="J484" s="23"/>
      <c r="Q484" s="24"/>
      <c r="R484" s="25"/>
      <c r="S484" s="25"/>
      <c r="T484" s="25"/>
      <c r="U484" s="26"/>
      <c r="V484" s="26"/>
      <c r="W484" s="26"/>
      <c r="X484" s="26"/>
      <c r="Y484" s="26"/>
      <c r="Z484" s="26"/>
    </row>
    <row r="485" spans="4:26" ht="15.75" customHeight="1" x14ac:dyDescent="0.25">
      <c r="D485" s="23"/>
      <c r="H485" s="23"/>
      <c r="J485" s="23"/>
      <c r="Q485" s="24"/>
      <c r="R485" s="25"/>
      <c r="S485" s="25"/>
      <c r="T485" s="25"/>
      <c r="U485" s="26"/>
      <c r="V485" s="26"/>
      <c r="W485" s="26"/>
      <c r="X485" s="26"/>
      <c r="Y485" s="26"/>
      <c r="Z485" s="26"/>
    </row>
    <row r="486" spans="4:26" ht="15.75" customHeight="1" x14ac:dyDescent="0.25">
      <c r="D486" s="23"/>
      <c r="H486" s="23"/>
      <c r="J486" s="23"/>
      <c r="Q486" s="24"/>
      <c r="R486" s="25"/>
      <c r="S486" s="25"/>
      <c r="T486" s="25"/>
      <c r="U486" s="26"/>
      <c r="V486" s="26"/>
      <c r="W486" s="26"/>
      <c r="X486" s="26"/>
      <c r="Y486" s="26"/>
      <c r="Z486" s="26"/>
    </row>
    <row r="487" spans="4:26" ht="15.75" customHeight="1" x14ac:dyDescent="0.25">
      <c r="D487" s="23"/>
      <c r="H487" s="23"/>
      <c r="J487" s="23"/>
      <c r="Q487" s="24"/>
      <c r="R487" s="25"/>
      <c r="S487" s="25"/>
      <c r="T487" s="25"/>
      <c r="U487" s="26"/>
      <c r="V487" s="26"/>
      <c r="W487" s="26"/>
      <c r="X487" s="26"/>
      <c r="Y487" s="26"/>
      <c r="Z487" s="26"/>
    </row>
    <row r="488" spans="4:26" ht="15.75" customHeight="1" x14ac:dyDescent="0.25">
      <c r="D488" s="23"/>
      <c r="H488" s="23"/>
      <c r="J488" s="23"/>
      <c r="Q488" s="24"/>
      <c r="R488" s="25"/>
      <c r="S488" s="25"/>
      <c r="T488" s="25"/>
      <c r="U488" s="26"/>
      <c r="V488" s="26"/>
      <c r="W488" s="26"/>
      <c r="X488" s="26"/>
      <c r="Y488" s="26"/>
      <c r="Z488" s="26"/>
    </row>
    <row r="489" spans="4:26" ht="15.75" customHeight="1" x14ac:dyDescent="0.25">
      <c r="D489" s="23"/>
      <c r="H489" s="23"/>
      <c r="J489" s="23"/>
      <c r="Q489" s="24"/>
      <c r="R489" s="25"/>
      <c r="S489" s="25"/>
      <c r="T489" s="25"/>
      <c r="U489" s="26"/>
      <c r="V489" s="26"/>
      <c r="W489" s="26"/>
      <c r="X489" s="26"/>
      <c r="Y489" s="26"/>
      <c r="Z489" s="26"/>
    </row>
    <row r="490" spans="4:26" ht="15.75" customHeight="1" x14ac:dyDescent="0.25">
      <c r="D490" s="23"/>
      <c r="H490" s="23"/>
      <c r="J490" s="23"/>
      <c r="Q490" s="24"/>
      <c r="R490" s="25"/>
      <c r="S490" s="25"/>
      <c r="T490" s="25"/>
      <c r="U490" s="26"/>
      <c r="V490" s="26"/>
      <c r="W490" s="26"/>
      <c r="X490" s="26"/>
      <c r="Y490" s="26"/>
      <c r="Z490" s="26"/>
    </row>
    <row r="491" spans="4:26" ht="15.75" customHeight="1" x14ac:dyDescent="0.25">
      <c r="D491" s="23"/>
      <c r="H491" s="23"/>
      <c r="J491" s="23"/>
      <c r="Q491" s="24"/>
      <c r="R491" s="25"/>
      <c r="S491" s="25"/>
      <c r="T491" s="25"/>
      <c r="U491" s="26"/>
      <c r="V491" s="26"/>
      <c r="W491" s="26"/>
      <c r="X491" s="26"/>
      <c r="Y491" s="26"/>
      <c r="Z491" s="26"/>
    </row>
    <row r="492" spans="4:26" ht="15.75" customHeight="1" x14ac:dyDescent="0.25">
      <c r="D492" s="23"/>
      <c r="H492" s="23"/>
      <c r="J492" s="23"/>
      <c r="Q492" s="24"/>
      <c r="R492" s="25"/>
      <c r="S492" s="25"/>
      <c r="T492" s="25"/>
      <c r="U492" s="26"/>
      <c r="V492" s="26"/>
      <c r="W492" s="26"/>
      <c r="X492" s="26"/>
      <c r="Y492" s="26"/>
      <c r="Z492" s="26"/>
    </row>
    <row r="493" spans="4:26" ht="15.75" customHeight="1" x14ac:dyDescent="0.25">
      <c r="D493" s="23"/>
      <c r="H493" s="23"/>
      <c r="J493" s="23"/>
      <c r="Q493" s="24"/>
      <c r="R493" s="25"/>
      <c r="S493" s="25"/>
      <c r="T493" s="25"/>
      <c r="U493" s="26"/>
      <c r="V493" s="26"/>
      <c r="W493" s="26"/>
      <c r="X493" s="26"/>
      <c r="Y493" s="26"/>
      <c r="Z493" s="26"/>
    </row>
    <row r="494" spans="4:26" ht="15.75" customHeight="1" x14ac:dyDescent="0.25">
      <c r="D494" s="23"/>
      <c r="H494" s="23"/>
      <c r="J494" s="23"/>
      <c r="Q494" s="24"/>
      <c r="R494" s="25"/>
      <c r="S494" s="25"/>
      <c r="T494" s="25"/>
      <c r="U494" s="26"/>
      <c r="V494" s="26"/>
      <c r="W494" s="26"/>
      <c r="X494" s="26"/>
      <c r="Y494" s="26"/>
      <c r="Z494" s="26"/>
    </row>
    <row r="495" spans="4:26" ht="15.75" customHeight="1" x14ac:dyDescent="0.25">
      <c r="D495" s="23"/>
      <c r="H495" s="23"/>
      <c r="J495" s="23"/>
      <c r="Q495" s="24"/>
      <c r="R495" s="25"/>
      <c r="S495" s="25"/>
      <c r="T495" s="25"/>
      <c r="U495" s="26"/>
      <c r="V495" s="26"/>
      <c r="W495" s="26"/>
      <c r="X495" s="26"/>
      <c r="Y495" s="26"/>
      <c r="Z495" s="26"/>
    </row>
    <row r="496" spans="4:26" ht="15.75" customHeight="1" x14ac:dyDescent="0.25">
      <c r="D496" s="23"/>
      <c r="H496" s="23"/>
      <c r="J496" s="23"/>
      <c r="Q496" s="24"/>
      <c r="R496" s="25"/>
      <c r="S496" s="25"/>
      <c r="T496" s="25"/>
      <c r="U496" s="26"/>
      <c r="V496" s="26"/>
      <c r="W496" s="26"/>
      <c r="X496" s="26"/>
      <c r="Y496" s="26"/>
      <c r="Z496" s="26"/>
    </row>
    <row r="497" spans="4:26" ht="15.75" customHeight="1" x14ac:dyDescent="0.25">
      <c r="D497" s="23"/>
      <c r="H497" s="23"/>
      <c r="J497" s="23"/>
      <c r="Q497" s="24"/>
      <c r="R497" s="25"/>
      <c r="S497" s="25"/>
      <c r="T497" s="25"/>
      <c r="U497" s="26"/>
      <c r="V497" s="26"/>
      <c r="W497" s="26"/>
      <c r="X497" s="26"/>
      <c r="Y497" s="26"/>
      <c r="Z497" s="26"/>
    </row>
    <row r="498" spans="4:26" ht="15.75" customHeight="1" x14ac:dyDescent="0.25">
      <c r="D498" s="23"/>
      <c r="H498" s="23"/>
      <c r="J498" s="23"/>
      <c r="Q498" s="24"/>
      <c r="R498" s="25"/>
      <c r="S498" s="25"/>
      <c r="T498" s="25"/>
      <c r="U498" s="26"/>
      <c r="V498" s="26"/>
      <c r="W498" s="26"/>
      <c r="X498" s="26"/>
      <c r="Y498" s="26"/>
      <c r="Z498" s="26"/>
    </row>
    <row r="499" spans="4:26" ht="15.75" customHeight="1" x14ac:dyDescent="0.25">
      <c r="D499" s="23"/>
      <c r="H499" s="23"/>
      <c r="J499" s="23"/>
      <c r="Q499" s="24"/>
      <c r="R499" s="25"/>
      <c r="S499" s="25"/>
      <c r="T499" s="25"/>
      <c r="U499" s="26"/>
      <c r="V499" s="26"/>
      <c r="W499" s="26"/>
      <c r="X499" s="26"/>
      <c r="Y499" s="26"/>
      <c r="Z499" s="26"/>
    </row>
    <row r="500" spans="4:26" ht="15.75" customHeight="1" x14ac:dyDescent="0.25">
      <c r="D500" s="23"/>
      <c r="H500" s="23"/>
      <c r="J500" s="23"/>
      <c r="Q500" s="24"/>
      <c r="R500" s="25"/>
      <c r="S500" s="25"/>
      <c r="T500" s="25"/>
      <c r="U500" s="26"/>
      <c r="V500" s="26"/>
      <c r="W500" s="26"/>
      <c r="X500" s="26"/>
      <c r="Y500" s="26"/>
      <c r="Z500" s="26"/>
    </row>
    <row r="501" spans="4:26" ht="15.75" customHeight="1" x14ac:dyDescent="0.25">
      <c r="D501" s="23"/>
      <c r="H501" s="23"/>
      <c r="J501" s="23"/>
      <c r="Q501" s="24"/>
      <c r="R501" s="25"/>
      <c r="S501" s="25"/>
      <c r="T501" s="25"/>
      <c r="U501" s="26"/>
      <c r="V501" s="26"/>
      <c r="W501" s="26"/>
      <c r="X501" s="26"/>
      <c r="Y501" s="26"/>
      <c r="Z501" s="26"/>
    </row>
    <row r="502" spans="4:26" ht="15.75" customHeight="1" x14ac:dyDescent="0.25">
      <c r="D502" s="23"/>
      <c r="H502" s="23"/>
      <c r="J502" s="23"/>
      <c r="Q502" s="24"/>
      <c r="R502" s="25"/>
      <c r="S502" s="25"/>
      <c r="T502" s="25"/>
      <c r="U502" s="26"/>
      <c r="V502" s="26"/>
      <c r="W502" s="26"/>
      <c r="X502" s="26"/>
      <c r="Y502" s="26"/>
      <c r="Z502" s="26"/>
    </row>
    <row r="503" spans="4:26" ht="15.75" customHeight="1" x14ac:dyDescent="0.25">
      <c r="D503" s="23"/>
      <c r="H503" s="23"/>
      <c r="J503" s="23"/>
      <c r="Q503" s="24"/>
      <c r="R503" s="25"/>
      <c r="S503" s="25"/>
      <c r="T503" s="25"/>
      <c r="U503" s="26"/>
      <c r="V503" s="26"/>
      <c r="W503" s="26"/>
      <c r="X503" s="26"/>
      <c r="Y503" s="26"/>
      <c r="Z503" s="26"/>
    </row>
    <row r="504" spans="4:26" ht="15.75" customHeight="1" x14ac:dyDescent="0.25">
      <c r="D504" s="23"/>
      <c r="H504" s="23"/>
      <c r="J504" s="23"/>
      <c r="Q504" s="24"/>
      <c r="R504" s="25"/>
      <c r="S504" s="25"/>
      <c r="T504" s="25"/>
      <c r="U504" s="26"/>
      <c r="V504" s="26"/>
      <c r="W504" s="26"/>
      <c r="X504" s="26"/>
      <c r="Y504" s="26"/>
      <c r="Z504" s="26"/>
    </row>
    <row r="505" spans="4:26" ht="15.75" customHeight="1" x14ac:dyDescent="0.25">
      <c r="D505" s="23"/>
      <c r="H505" s="23"/>
      <c r="J505" s="23"/>
      <c r="Q505" s="24"/>
      <c r="R505" s="25"/>
      <c r="S505" s="25"/>
      <c r="T505" s="25"/>
      <c r="U505" s="26"/>
      <c r="V505" s="26"/>
      <c r="W505" s="26"/>
      <c r="X505" s="26"/>
      <c r="Y505" s="26"/>
      <c r="Z505" s="26"/>
    </row>
    <row r="506" spans="4:26" ht="15.75" customHeight="1" x14ac:dyDescent="0.25">
      <c r="D506" s="23"/>
      <c r="H506" s="23"/>
      <c r="J506" s="23"/>
      <c r="Q506" s="24"/>
      <c r="R506" s="25"/>
      <c r="S506" s="25"/>
      <c r="T506" s="25"/>
      <c r="U506" s="26"/>
      <c r="V506" s="26"/>
      <c r="W506" s="26"/>
      <c r="X506" s="26"/>
      <c r="Y506" s="26"/>
      <c r="Z506" s="26"/>
    </row>
    <row r="507" spans="4:26" ht="15.75" customHeight="1" x14ac:dyDescent="0.25">
      <c r="D507" s="23"/>
      <c r="H507" s="23"/>
      <c r="J507" s="23"/>
      <c r="Q507" s="24"/>
      <c r="R507" s="25"/>
      <c r="S507" s="25"/>
      <c r="T507" s="25"/>
      <c r="U507" s="26"/>
      <c r="V507" s="26"/>
      <c r="W507" s="26"/>
      <c r="X507" s="26"/>
      <c r="Y507" s="26"/>
      <c r="Z507" s="26"/>
    </row>
    <row r="508" spans="4:26" ht="15.75" customHeight="1" x14ac:dyDescent="0.25">
      <c r="D508" s="23"/>
      <c r="H508" s="23"/>
      <c r="J508" s="23"/>
      <c r="Q508" s="24"/>
      <c r="R508" s="25"/>
      <c r="S508" s="25"/>
      <c r="T508" s="25"/>
      <c r="U508" s="26"/>
      <c r="V508" s="26"/>
      <c r="W508" s="26"/>
      <c r="X508" s="26"/>
      <c r="Y508" s="26"/>
      <c r="Z508" s="26"/>
    </row>
    <row r="509" spans="4:26" ht="15.75" customHeight="1" x14ac:dyDescent="0.25">
      <c r="D509" s="23"/>
      <c r="H509" s="23"/>
      <c r="J509" s="23"/>
      <c r="Q509" s="24"/>
      <c r="R509" s="25"/>
      <c r="S509" s="25"/>
      <c r="T509" s="25"/>
      <c r="U509" s="26"/>
      <c r="V509" s="26"/>
      <c r="W509" s="26"/>
      <c r="X509" s="26"/>
      <c r="Y509" s="26"/>
      <c r="Z509" s="26"/>
    </row>
    <row r="510" spans="4:26" ht="15.75" customHeight="1" x14ac:dyDescent="0.25">
      <c r="D510" s="23"/>
      <c r="H510" s="23"/>
      <c r="J510" s="23"/>
      <c r="Q510" s="24"/>
      <c r="R510" s="25"/>
      <c r="S510" s="25"/>
      <c r="T510" s="25"/>
      <c r="U510" s="26"/>
      <c r="V510" s="26"/>
      <c r="W510" s="26"/>
      <c r="X510" s="26"/>
      <c r="Y510" s="26"/>
      <c r="Z510" s="26"/>
    </row>
    <row r="511" spans="4:26" ht="15.75" customHeight="1" x14ac:dyDescent="0.25">
      <c r="D511" s="23"/>
      <c r="H511" s="23"/>
      <c r="J511" s="23"/>
      <c r="Q511" s="24"/>
      <c r="R511" s="25"/>
      <c r="S511" s="25"/>
      <c r="T511" s="25"/>
      <c r="U511" s="26"/>
      <c r="V511" s="26"/>
      <c r="W511" s="26"/>
      <c r="X511" s="26"/>
      <c r="Y511" s="26"/>
      <c r="Z511" s="26"/>
    </row>
    <row r="512" spans="4:26" ht="15.75" customHeight="1" x14ac:dyDescent="0.25">
      <c r="D512" s="23"/>
      <c r="H512" s="23"/>
      <c r="J512" s="23"/>
      <c r="Q512" s="24"/>
      <c r="R512" s="25"/>
      <c r="S512" s="25"/>
      <c r="T512" s="25"/>
      <c r="U512" s="26"/>
      <c r="V512" s="26"/>
      <c r="W512" s="26"/>
      <c r="X512" s="26"/>
      <c r="Y512" s="26"/>
      <c r="Z512" s="26"/>
    </row>
    <row r="513" spans="4:26" ht="15.75" customHeight="1" x14ac:dyDescent="0.25">
      <c r="D513" s="23"/>
      <c r="H513" s="23"/>
      <c r="J513" s="23"/>
      <c r="Q513" s="24"/>
      <c r="R513" s="25"/>
      <c r="S513" s="25"/>
      <c r="T513" s="25"/>
      <c r="U513" s="26"/>
      <c r="V513" s="26"/>
      <c r="W513" s="26"/>
      <c r="X513" s="26"/>
      <c r="Y513" s="26"/>
      <c r="Z513" s="26"/>
    </row>
    <row r="514" spans="4:26" ht="15.75" customHeight="1" x14ac:dyDescent="0.25">
      <c r="D514" s="23"/>
      <c r="H514" s="23"/>
      <c r="J514" s="23"/>
      <c r="Q514" s="24"/>
      <c r="R514" s="25"/>
      <c r="S514" s="25"/>
      <c r="T514" s="25"/>
      <c r="U514" s="26"/>
      <c r="V514" s="26"/>
      <c r="W514" s="26"/>
      <c r="X514" s="26"/>
      <c r="Y514" s="26"/>
      <c r="Z514" s="26"/>
    </row>
    <row r="515" spans="4:26" ht="15.75" customHeight="1" x14ac:dyDescent="0.25">
      <c r="D515" s="23"/>
      <c r="H515" s="23"/>
      <c r="J515" s="23"/>
      <c r="Q515" s="24"/>
      <c r="R515" s="25"/>
      <c r="S515" s="25"/>
      <c r="T515" s="25"/>
      <c r="U515" s="26"/>
      <c r="V515" s="26"/>
      <c r="W515" s="26"/>
      <c r="X515" s="26"/>
      <c r="Y515" s="26"/>
      <c r="Z515" s="26"/>
    </row>
    <row r="516" spans="4:26" ht="15.75" customHeight="1" x14ac:dyDescent="0.25">
      <c r="D516" s="23"/>
      <c r="H516" s="23"/>
      <c r="J516" s="23"/>
      <c r="Q516" s="24"/>
      <c r="R516" s="25"/>
      <c r="S516" s="25"/>
      <c r="T516" s="25"/>
      <c r="U516" s="26"/>
      <c r="V516" s="26"/>
      <c r="W516" s="26"/>
      <c r="X516" s="26"/>
      <c r="Y516" s="26"/>
      <c r="Z516" s="26"/>
    </row>
    <row r="517" spans="4:26" ht="15.75" customHeight="1" x14ac:dyDescent="0.25">
      <c r="D517" s="23"/>
      <c r="H517" s="23"/>
      <c r="J517" s="23"/>
      <c r="Q517" s="24"/>
      <c r="R517" s="25"/>
      <c r="S517" s="25"/>
      <c r="T517" s="25"/>
      <c r="U517" s="26"/>
      <c r="V517" s="26"/>
      <c r="W517" s="26"/>
      <c r="X517" s="26"/>
      <c r="Y517" s="26"/>
      <c r="Z517" s="26"/>
    </row>
    <row r="518" spans="4:26" ht="15.75" customHeight="1" x14ac:dyDescent="0.25">
      <c r="D518" s="23"/>
      <c r="H518" s="23"/>
      <c r="J518" s="23"/>
      <c r="Q518" s="24"/>
      <c r="R518" s="25"/>
      <c r="S518" s="25"/>
      <c r="T518" s="25"/>
      <c r="U518" s="26"/>
      <c r="V518" s="26"/>
      <c r="W518" s="26"/>
      <c r="X518" s="26"/>
      <c r="Y518" s="26"/>
      <c r="Z518" s="26"/>
    </row>
    <row r="519" spans="4:26" ht="15.75" customHeight="1" x14ac:dyDescent="0.25">
      <c r="D519" s="23"/>
      <c r="H519" s="23"/>
      <c r="J519" s="23"/>
      <c r="Q519" s="24"/>
      <c r="R519" s="25"/>
      <c r="S519" s="25"/>
      <c r="T519" s="25"/>
      <c r="U519" s="26"/>
      <c r="V519" s="26"/>
      <c r="W519" s="26"/>
      <c r="X519" s="26"/>
      <c r="Y519" s="26"/>
      <c r="Z519" s="26"/>
    </row>
    <row r="520" spans="4:26" ht="15.75" customHeight="1" x14ac:dyDescent="0.25">
      <c r="D520" s="23"/>
      <c r="H520" s="23"/>
      <c r="J520" s="23"/>
      <c r="Q520" s="24"/>
      <c r="R520" s="25"/>
      <c r="S520" s="25"/>
      <c r="T520" s="25"/>
      <c r="U520" s="26"/>
      <c r="V520" s="26"/>
      <c r="W520" s="26"/>
      <c r="X520" s="26"/>
      <c r="Y520" s="26"/>
      <c r="Z520" s="26"/>
    </row>
    <row r="521" spans="4:26" ht="15.75" customHeight="1" x14ac:dyDescent="0.25">
      <c r="D521" s="23"/>
      <c r="H521" s="23"/>
      <c r="J521" s="23"/>
      <c r="Q521" s="24"/>
      <c r="R521" s="25"/>
      <c r="S521" s="25"/>
      <c r="T521" s="25"/>
      <c r="U521" s="26"/>
      <c r="V521" s="26"/>
      <c r="W521" s="26"/>
      <c r="X521" s="26"/>
      <c r="Y521" s="26"/>
      <c r="Z521" s="26"/>
    </row>
    <row r="522" spans="4:26" ht="15.75" customHeight="1" x14ac:dyDescent="0.25">
      <c r="D522" s="23"/>
      <c r="H522" s="23"/>
      <c r="J522" s="23"/>
      <c r="Q522" s="24"/>
      <c r="R522" s="25"/>
      <c r="S522" s="25"/>
      <c r="T522" s="25"/>
      <c r="U522" s="26"/>
      <c r="V522" s="26"/>
      <c r="W522" s="26"/>
      <c r="X522" s="26"/>
      <c r="Y522" s="26"/>
      <c r="Z522" s="26"/>
    </row>
    <row r="523" spans="4:26" ht="15.75" customHeight="1" x14ac:dyDescent="0.25">
      <c r="D523" s="23"/>
      <c r="H523" s="23"/>
      <c r="J523" s="23"/>
      <c r="Q523" s="24"/>
      <c r="R523" s="25"/>
      <c r="S523" s="25"/>
      <c r="T523" s="25"/>
      <c r="U523" s="26"/>
      <c r="V523" s="26"/>
      <c r="W523" s="26"/>
      <c r="X523" s="26"/>
      <c r="Y523" s="26"/>
      <c r="Z523" s="26"/>
    </row>
    <row r="524" spans="4:26" ht="15.75" customHeight="1" x14ac:dyDescent="0.25">
      <c r="D524" s="23"/>
      <c r="H524" s="23"/>
      <c r="J524" s="23"/>
      <c r="Q524" s="24"/>
      <c r="R524" s="25"/>
      <c r="S524" s="25"/>
      <c r="T524" s="25"/>
      <c r="U524" s="26"/>
      <c r="V524" s="26"/>
      <c r="W524" s="26"/>
      <c r="X524" s="26"/>
      <c r="Y524" s="26"/>
      <c r="Z524" s="26"/>
    </row>
    <row r="525" spans="4:26" ht="15.75" customHeight="1" x14ac:dyDescent="0.25">
      <c r="D525" s="23"/>
      <c r="H525" s="23"/>
      <c r="J525" s="23"/>
      <c r="Q525" s="24"/>
      <c r="R525" s="25"/>
      <c r="S525" s="25"/>
      <c r="T525" s="25"/>
      <c r="U525" s="26"/>
      <c r="V525" s="26"/>
      <c r="W525" s="26"/>
      <c r="X525" s="26"/>
      <c r="Y525" s="26"/>
      <c r="Z525" s="26"/>
    </row>
    <row r="526" spans="4:26" ht="15.75" customHeight="1" x14ac:dyDescent="0.25">
      <c r="D526" s="23"/>
      <c r="H526" s="23"/>
      <c r="J526" s="23"/>
      <c r="Q526" s="24"/>
      <c r="R526" s="25"/>
      <c r="S526" s="25"/>
      <c r="T526" s="25"/>
      <c r="U526" s="26"/>
      <c r="V526" s="26"/>
      <c r="W526" s="26"/>
      <c r="X526" s="26"/>
      <c r="Y526" s="26"/>
      <c r="Z526" s="26"/>
    </row>
    <row r="527" spans="4:26" ht="15.75" customHeight="1" x14ac:dyDescent="0.25">
      <c r="D527" s="23"/>
      <c r="H527" s="23"/>
      <c r="J527" s="23"/>
      <c r="Q527" s="24"/>
      <c r="R527" s="25"/>
      <c r="S527" s="25"/>
      <c r="T527" s="25"/>
      <c r="U527" s="26"/>
      <c r="V527" s="26"/>
      <c r="W527" s="26"/>
      <c r="X527" s="26"/>
      <c r="Y527" s="26"/>
      <c r="Z527" s="26"/>
    </row>
    <row r="528" spans="4:26" ht="15.75" customHeight="1" x14ac:dyDescent="0.25">
      <c r="D528" s="23"/>
      <c r="H528" s="23"/>
      <c r="J528" s="23"/>
      <c r="Q528" s="24"/>
      <c r="R528" s="25"/>
      <c r="S528" s="25"/>
      <c r="T528" s="25"/>
      <c r="U528" s="26"/>
      <c r="V528" s="26"/>
      <c r="W528" s="26"/>
      <c r="X528" s="26"/>
      <c r="Y528" s="26"/>
      <c r="Z528" s="26"/>
    </row>
    <row r="529" spans="4:26" ht="15.75" customHeight="1" x14ac:dyDescent="0.25">
      <c r="D529" s="23"/>
      <c r="H529" s="23"/>
      <c r="J529" s="23"/>
      <c r="Q529" s="24"/>
      <c r="R529" s="25"/>
      <c r="S529" s="25"/>
      <c r="T529" s="25"/>
      <c r="U529" s="26"/>
      <c r="V529" s="26"/>
      <c r="W529" s="26"/>
      <c r="X529" s="26"/>
      <c r="Y529" s="26"/>
      <c r="Z529" s="26"/>
    </row>
    <row r="530" spans="4:26" ht="15.75" customHeight="1" x14ac:dyDescent="0.25">
      <c r="D530" s="23"/>
      <c r="H530" s="23"/>
      <c r="J530" s="23"/>
      <c r="Q530" s="24"/>
      <c r="R530" s="25"/>
      <c r="S530" s="25"/>
      <c r="T530" s="25"/>
      <c r="U530" s="26"/>
      <c r="V530" s="26"/>
      <c r="W530" s="26"/>
      <c r="X530" s="26"/>
      <c r="Y530" s="26"/>
      <c r="Z530" s="26"/>
    </row>
    <row r="531" spans="4:26" ht="15.75" customHeight="1" x14ac:dyDescent="0.25">
      <c r="D531" s="23"/>
      <c r="H531" s="23"/>
      <c r="J531" s="23"/>
      <c r="Q531" s="24"/>
      <c r="R531" s="25"/>
      <c r="S531" s="25"/>
      <c r="T531" s="25"/>
      <c r="U531" s="26"/>
      <c r="V531" s="26"/>
      <c r="W531" s="26"/>
      <c r="X531" s="26"/>
      <c r="Y531" s="26"/>
      <c r="Z531" s="26"/>
    </row>
    <row r="532" spans="4:26" ht="15.75" customHeight="1" x14ac:dyDescent="0.25">
      <c r="D532" s="23"/>
      <c r="H532" s="23"/>
      <c r="J532" s="23"/>
      <c r="Q532" s="24"/>
      <c r="R532" s="25"/>
      <c r="S532" s="25"/>
      <c r="T532" s="25"/>
      <c r="U532" s="26"/>
      <c r="V532" s="26"/>
      <c r="W532" s="26"/>
      <c r="X532" s="26"/>
      <c r="Y532" s="26"/>
      <c r="Z532" s="26"/>
    </row>
    <row r="533" spans="4:26" ht="15.75" customHeight="1" x14ac:dyDescent="0.25">
      <c r="D533" s="23"/>
      <c r="H533" s="23"/>
      <c r="J533" s="23"/>
      <c r="Q533" s="24"/>
      <c r="R533" s="25"/>
      <c r="S533" s="25"/>
      <c r="T533" s="25"/>
      <c r="U533" s="26"/>
      <c r="V533" s="26"/>
      <c r="W533" s="26"/>
      <c r="X533" s="26"/>
      <c r="Y533" s="26"/>
      <c r="Z533" s="26"/>
    </row>
    <row r="534" spans="4:26" ht="15.75" customHeight="1" x14ac:dyDescent="0.25">
      <c r="D534" s="23"/>
      <c r="H534" s="23"/>
      <c r="J534" s="23"/>
      <c r="Q534" s="24"/>
      <c r="R534" s="25"/>
      <c r="S534" s="25"/>
      <c r="T534" s="25"/>
      <c r="U534" s="26"/>
      <c r="V534" s="26"/>
      <c r="W534" s="26"/>
      <c r="X534" s="26"/>
      <c r="Y534" s="26"/>
      <c r="Z534" s="26"/>
    </row>
    <row r="535" spans="4:26" ht="15.75" customHeight="1" x14ac:dyDescent="0.25">
      <c r="D535" s="23"/>
      <c r="H535" s="23"/>
      <c r="J535" s="23"/>
      <c r="Q535" s="24"/>
      <c r="R535" s="25"/>
      <c r="S535" s="25"/>
      <c r="T535" s="25"/>
      <c r="U535" s="26"/>
      <c r="V535" s="26"/>
      <c r="W535" s="26"/>
      <c r="X535" s="26"/>
      <c r="Y535" s="26"/>
      <c r="Z535" s="26"/>
    </row>
    <row r="536" spans="4:26" ht="15.75" customHeight="1" x14ac:dyDescent="0.25">
      <c r="D536" s="23"/>
      <c r="H536" s="23"/>
      <c r="J536" s="23"/>
      <c r="Q536" s="24"/>
      <c r="R536" s="25"/>
      <c r="S536" s="25"/>
      <c r="T536" s="25"/>
      <c r="U536" s="26"/>
      <c r="V536" s="26"/>
      <c r="W536" s="26"/>
      <c r="X536" s="26"/>
      <c r="Y536" s="26"/>
      <c r="Z536" s="26"/>
    </row>
    <row r="537" spans="4:26" ht="15.75" customHeight="1" x14ac:dyDescent="0.25">
      <c r="D537" s="23"/>
      <c r="H537" s="23"/>
      <c r="J537" s="23"/>
      <c r="Q537" s="24"/>
      <c r="R537" s="25"/>
      <c r="S537" s="25"/>
      <c r="T537" s="25"/>
      <c r="U537" s="26"/>
      <c r="V537" s="26"/>
      <c r="W537" s="26"/>
      <c r="X537" s="26"/>
      <c r="Y537" s="26"/>
      <c r="Z537" s="26"/>
    </row>
    <row r="538" spans="4:26" ht="15.75" customHeight="1" x14ac:dyDescent="0.25">
      <c r="D538" s="23"/>
      <c r="H538" s="23"/>
      <c r="J538" s="23"/>
      <c r="Q538" s="24"/>
      <c r="R538" s="25"/>
      <c r="S538" s="25"/>
      <c r="T538" s="25"/>
      <c r="U538" s="26"/>
      <c r="V538" s="26"/>
      <c r="W538" s="26"/>
      <c r="X538" s="26"/>
      <c r="Y538" s="26"/>
      <c r="Z538" s="26"/>
    </row>
    <row r="539" spans="4:26" ht="15.75" customHeight="1" x14ac:dyDescent="0.25">
      <c r="D539" s="23"/>
      <c r="H539" s="23"/>
      <c r="J539" s="23"/>
      <c r="Q539" s="24"/>
      <c r="R539" s="25"/>
      <c r="S539" s="25"/>
      <c r="T539" s="25"/>
      <c r="U539" s="26"/>
      <c r="V539" s="26"/>
      <c r="W539" s="26"/>
      <c r="X539" s="26"/>
      <c r="Y539" s="26"/>
      <c r="Z539" s="26"/>
    </row>
    <row r="540" spans="4:26" ht="15.75" customHeight="1" x14ac:dyDescent="0.25">
      <c r="D540" s="23"/>
      <c r="H540" s="23"/>
      <c r="J540" s="23"/>
      <c r="Q540" s="24"/>
      <c r="R540" s="25"/>
      <c r="S540" s="25"/>
      <c r="T540" s="25"/>
      <c r="U540" s="26"/>
      <c r="V540" s="26"/>
      <c r="W540" s="26"/>
      <c r="X540" s="26"/>
      <c r="Y540" s="26"/>
      <c r="Z540" s="26"/>
    </row>
    <row r="541" spans="4:26" ht="15.75" customHeight="1" x14ac:dyDescent="0.25">
      <c r="D541" s="23"/>
      <c r="H541" s="23"/>
      <c r="J541" s="23"/>
      <c r="Q541" s="24"/>
      <c r="R541" s="25"/>
      <c r="S541" s="25"/>
      <c r="T541" s="25"/>
      <c r="U541" s="26"/>
      <c r="V541" s="26"/>
      <c r="W541" s="26"/>
      <c r="X541" s="26"/>
      <c r="Y541" s="26"/>
      <c r="Z541" s="26"/>
    </row>
    <row r="542" spans="4:26" ht="15.75" customHeight="1" x14ac:dyDescent="0.25">
      <c r="D542" s="23"/>
      <c r="H542" s="23"/>
      <c r="J542" s="23"/>
      <c r="Q542" s="24"/>
      <c r="R542" s="25"/>
      <c r="S542" s="25"/>
      <c r="T542" s="25"/>
      <c r="U542" s="26"/>
      <c r="V542" s="26"/>
      <c r="W542" s="26"/>
      <c r="X542" s="26"/>
      <c r="Y542" s="26"/>
      <c r="Z542" s="26"/>
    </row>
    <row r="543" spans="4:26" ht="15.75" customHeight="1" x14ac:dyDescent="0.25">
      <c r="D543" s="23"/>
      <c r="H543" s="23"/>
      <c r="J543" s="23"/>
      <c r="Q543" s="24"/>
      <c r="R543" s="25"/>
      <c r="S543" s="25"/>
      <c r="T543" s="25"/>
      <c r="U543" s="26"/>
      <c r="V543" s="26"/>
      <c r="W543" s="26"/>
      <c r="X543" s="26"/>
      <c r="Y543" s="26"/>
      <c r="Z543" s="26"/>
    </row>
    <row r="544" spans="4:26" ht="15.75" customHeight="1" x14ac:dyDescent="0.25">
      <c r="D544" s="23"/>
      <c r="H544" s="23"/>
      <c r="J544" s="23"/>
      <c r="Q544" s="24"/>
      <c r="R544" s="25"/>
      <c r="S544" s="25"/>
      <c r="T544" s="25"/>
      <c r="U544" s="26"/>
      <c r="V544" s="26"/>
      <c r="W544" s="26"/>
      <c r="X544" s="26"/>
      <c r="Y544" s="26"/>
      <c r="Z544" s="26"/>
    </row>
    <row r="545" spans="4:26" ht="15.75" customHeight="1" x14ac:dyDescent="0.25">
      <c r="D545" s="23"/>
      <c r="H545" s="23"/>
      <c r="J545" s="23"/>
      <c r="Q545" s="24"/>
      <c r="R545" s="25"/>
      <c r="S545" s="25"/>
      <c r="T545" s="25"/>
      <c r="U545" s="26"/>
      <c r="V545" s="26"/>
      <c r="W545" s="26"/>
      <c r="X545" s="26"/>
      <c r="Y545" s="26"/>
      <c r="Z545" s="26"/>
    </row>
    <row r="546" spans="4:26" ht="15.75" customHeight="1" x14ac:dyDescent="0.25">
      <c r="D546" s="23"/>
      <c r="H546" s="23"/>
      <c r="J546" s="23"/>
      <c r="Q546" s="24"/>
      <c r="R546" s="25"/>
      <c r="S546" s="25"/>
      <c r="T546" s="25"/>
      <c r="U546" s="26"/>
      <c r="V546" s="26"/>
      <c r="W546" s="26"/>
      <c r="X546" s="26"/>
      <c r="Y546" s="26"/>
      <c r="Z546" s="26"/>
    </row>
    <row r="547" spans="4:26" ht="15.75" customHeight="1" x14ac:dyDescent="0.25">
      <c r="D547" s="23"/>
      <c r="H547" s="23"/>
      <c r="J547" s="23"/>
      <c r="Q547" s="24"/>
      <c r="R547" s="25"/>
      <c r="S547" s="25"/>
      <c r="T547" s="25"/>
      <c r="U547" s="26"/>
      <c r="V547" s="26"/>
      <c r="W547" s="26"/>
      <c r="X547" s="26"/>
      <c r="Y547" s="26"/>
      <c r="Z547" s="26"/>
    </row>
    <row r="548" spans="4:26" ht="15.75" customHeight="1" x14ac:dyDescent="0.25">
      <c r="D548" s="23"/>
      <c r="H548" s="23"/>
      <c r="J548" s="23"/>
      <c r="Q548" s="24"/>
      <c r="R548" s="25"/>
      <c r="S548" s="25"/>
      <c r="T548" s="25"/>
      <c r="U548" s="26"/>
      <c r="V548" s="26"/>
      <c r="W548" s="26"/>
      <c r="X548" s="26"/>
      <c r="Y548" s="26"/>
      <c r="Z548" s="26"/>
    </row>
    <row r="549" spans="4:26" ht="15.75" customHeight="1" x14ac:dyDescent="0.25">
      <c r="D549" s="23"/>
      <c r="H549" s="23"/>
      <c r="J549" s="23"/>
      <c r="Q549" s="24"/>
      <c r="R549" s="25"/>
      <c r="S549" s="25"/>
      <c r="T549" s="25"/>
      <c r="U549" s="26"/>
      <c r="V549" s="26"/>
      <c r="W549" s="26"/>
      <c r="X549" s="26"/>
      <c r="Y549" s="26"/>
      <c r="Z549" s="26"/>
    </row>
    <row r="550" spans="4:26" ht="15.75" customHeight="1" x14ac:dyDescent="0.25">
      <c r="D550" s="23"/>
      <c r="H550" s="23"/>
      <c r="J550" s="23"/>
      <c r="Q550" s="24"/>
      <c r="R550" s="25"/>
      <c r="S550" s="25"/>
      <c r="T550" s="25"/>
      <c r="U550" s="26"/>
      <c r="V550" s="26"/>
      <c r="W550" s="26"/>
      <c r="X550" s="26"/>
      <c r="Y550" s="26"/>
      <c r="Z550" s="26"/>
    </row>
    <row r="551" spans="4:26" ht="15.75" customHeight="1" x14ac:dyDescent="0.25">
      <c r="D551" s="23"/>
      <c r="H551" s="23"/>
      <c r="J551" s="23"/>
      <c r="Q551" s="24"/>
      <c r="R551" s="25"/>
      <c r="S551" s="25"/>
      <c r="T551" s="25"/>
      <c r="U551" s="26"/>
      <c r="V551" s="26"/>
      <c r="W551" s="26"/>
      <c r="X551" s="26"/>
      <c r="Y551" s="26"/>
      <c r="Z551" s="26"/>
    </row>
    <row r="552" spans="4:26" ht="15.75" customHeight="1" x14ac:dyDescent="0.25">
      <c r="D552" s="23"/>
      <c r="H552" s="23"/>
      <c r="J552" s="23"/>
      <c r="Q552" s="24"/>
      <c r="R552" s="25"/>
      <c r="S552" s="25"/>
      <c r="T552" s="25"/>
      <c r="U552" s="26"/>
      <c r="V552" s="26"/>
      <c r="W552" s="26"/>
      <c r="X552" s="26"/>
      <c r="Y552" s="26"/>
      <c r="Z552" s="26"/>
    </row>
    <row r="553" spans="4:26" ht="15.75" customHeight="1" x14ac:dyDescent="0.25">
      <c r="D553" s="23"/>
      <c r="H553" s="23"/>
      <c r="J553" s="23"/>
      <c r="Q553" s="24"/>
      <c r="R553" s="25"/>
      <c r="S553" s="25"/>
      <c r="T553" s="25"/>
      <c r="U553" s="26"/>
      <c r="V553" s="26"/>
      <c r="W553" s="26"/>
      <c r="X553" s="26"/>
      <c r="Y553" s="26"/>
      <c r="Z553" s="26"/>
    </row>
    <row r="554" spans="4:26" ht="15.75" customHeight="1" x14ac:dyDescent="0.25">
      <c r="D554" s="23"/>
      <c r="H554" s="23"/>
      <c r="J554" s="23"/>
      <c r="Q554" s="24"/>
      <c r="R554" s="25"/>
      <c r="S554" s="25"/>
      <c r="T554" s="25"/>
      <c r="U554" s="26"/>
      <c r="V554" s="26"/>
      <c r="W554" s="26"/>
      <c r="X554" s="26"/>
      <c r="Y554" s="26"/>
      <c r="Z554" s="26"/>
    </row>
    <row r="555" spans="4:26" ht="15.75" customHeight="1" x14ac:dyDescent="0.25">
      <c r="D555" s="23"/>
      <c r="H555" s="23"/>
      <c r="J555" s="23"/>
      <c r="Q555" s="24"/>
      <c r="R555" s="25"/>
      <c r="S555" s="25"/>
      <c r="T555" s="25"/>
      <c r="U555" s="26"/>
      <c r="V555" s="26"/>
      <c r="W555" s="26"/>
      <c r="X555" s="26"/>
      <c r="Y555" s="26"/>
      <c r="Z555" s="26"/>
    </row>
    <row r="556" spans="4:26" ht="15.75" customHeight="1" x14ac:dyDescent="0.25">
      <c r="D556" s="23"/>
      <c r="H556" s="23"/>
      <c r="J556" s="23"/>
      <c r="Q556" s="24"/>
      <c r="R556" s="25"/>
      <c r="S556" s="25"/>
      <c r="T556" s="25"/>
      <c r="U556" s="26"/>
      <c r="V556" s="26"/>
      <c r="W556" s="26"/>
      <c r="X556" s="26"/>
      <c r="Y556" s="26"/>
      <c r="Z556" s="26"/>
    </row>
    <row r="557" spans="4:26" ht="15.75" customHeight="1" x14ac:dyDescent="0.25">
      <c r="D557" s="23"/>
      <c r="H557" s="23"/>
      <c r="J557" s="23"/>
      <c r="Q557" s="24"/>
      <c r="R557" s="25"/>
      <c r="S557" s="25"/>
      <c r="T557" s="25"/>
      <c r="U557" s="26"/>
      <c r="V557" s="26"/>
      <c r="W557" s="26"/>
      <c r="X557" s="26"/>
      <c r="Y557" s="26"/>
      <c r="Z557" s="26"/>
    </row>
    <row r="558" spans="4:26" ht="15.75" customHeight="1" x14ac:dyDescent="0.25">
      <c r="D558" s="23"/>
      <c r="H558" s="23"/>
      <c r="J558" s="23"/>
      <c r="Q558" s="24"/>
      <c r="R558" s="25"/>
      <c r="S558" s="25"/>
      <c r="T558" s="25"/>
      <c r="U558" s="26"/>
      <c r="V558" s="26"/>
      <c r="W558" s="26"/>
      <c r="X558" s="26"/>
      <c r="Y558" s="26"/>
      <c r="Z558" s="26"/>
    </row>
    <row r="559" spans="4:26" ht="15.75" customHeight="1" x14ac:dyDescent="0.25">
      <c r="D559" s="23"/>
      <c r="H559" s="23"/>
      <c r="J559" s="23"/>
      <c r="Q559" s="24"/>
      <c r="R559" s="25"/>
      <c r="S559" s="25"/>
      <c r="T559" s="25"/>
      <c r="U559" s="26"/>
      <c r="V559" s="26"/>
      <c r="W559" s="26"/>
      <c r="X559" s="26"/>
      <c r="Y559" s="26"/>
      <c r="Z559" s="26"/>
    </row>
    <row r="560" spans="4:26" ht="15.75" customHeight="1" x14ac:dyDescent="0.25">
      <c r="D560" s="23"/>
      <c r="H560" s="23"/>
      <c r="J560" s="23"/>
      <c r="Q560" s="24"/>
      <c r="R560" s="25"/>
      <c r="S560" s="25"/>
      <c r="T560" s="25"/>
      <c r="U560" s="26"/>
      <c r="V560" s="26"/>
      <c r="W560" s="26"/>
      <c r="X560" s="26"/>
      <c r="Y560" s="26"/>
      <c r="Z560" s="26"/>
    </row>
    <row r="561" spans="4:26" ht="15.75" customHeight="1" x14ac:dyDescent="0.25">
      <c r="D561" s="23"/>
      <c r="H561" s="23"/>
      <c r="J561" s="23"/>
      <c r="Q561" s="24"/>
      <c r="R561" s="25"/>
      <c r="S561" s="25"/>
      <c r="T561" s="25"/>
      <c r="U561" s="26"/>
      <c r="V561" s="26"/>
      <c r="W561" s="26"/>
      <c r="X561" s="26"/>
      <c r="Y561" s="26"/>
      <c r="Z561" s="26"/>
    </row>
    <row r="562" spans="4:26" ht="15.75" customHeight="1" x14ac:dyDescent="0.25">
      <c r="D562" s="23"/>
      <c r="H562" s="23"/>
      <c r="J562" s="23"/>
      <c r="Q562" s="24"/>
      <c r="R562" s="25"/>
      <c r="S562" s="25"/>
      <c r="T562" s="25"/>
      <c r="U562" s="26"/>
      <c r="V562" s="26"/>
      <c r="W562" s="26"/>
      <c r="X562" s="26"/>
      <c r="Y562" s="26"/>
      <c r="Z562" s="26"/>
    </row>
    <row r="563" spans="4:26" ht="15.75" customHeight="1" x14ac:dyDescent="0.25">
      <c r="D563" s="23"/>
      <c r="H563" s="23"/>
      <c r="J563" s="23"/>
      <c r="Q563" s="24"/>
      <c r="R563" s="25"/>
      <c r="S563" s="25"/>
      <c r="T563" s="25"/>
      <c r="U563" s="26"/>
      <c r="V563" s="26"/>
      <c r="W563" s="26"/>
      <c r="X563" s="26"/>
      <c r="Y563" s="26"/>
      <c r="Z563" s="26"/>
    </row>
    <row r="564" spans="4:26" ht="15.75" customHeight="1" x14ac:dyDescent="0.25">
      <c r="D564" s="23"/>
      <c r="H564" s="23"/>
      <c r="J564" s="23"/>
      <c r="Q564" s="24"/>
      <c r="R564" s="25"/>
      <c r="S564" s="25"/>
      <c r="T564" s="25"/>
      <c r="U564" s="26"/>
      <c r="V564" s="26"/>
      <c r="W564" s="26"/>
      <c r="X564" s="26"/>
      <c r="Y564" s="26"/>
      <c r="Z564" s="26"/>
    </row>
    <row r="565" spans="4:26" ht="15.75" customHeight="1" x14ac:dyDescent="0.25">
      <c r="D565" s="23"/>
      <c r="H565" s="23"/>
      <c r="J565" s="23"/>
      <c r="Q565" s="24"/>
      <c r="R565" s="25"/>
      <c r="S565" s="25"/>
      <c r="T565" s="25"/>
      <c r="U565" s="26"/>
      <c r="V565" s="26"/>
      <c r="W565" s="26"/>
      <c r="X565" s="26"/>
      <c r="Y565" s="26"/>
      <c r="Z565" s="26"/>
    </row>
    <row r="566" spans="4:26" ht="15.75" customHeight="1" x14ac:dyDescent="0.25">
      <c r="D566" s="23"/>
      <c r="H566" s="23"/>
      <c r="J566" s="23"/>
      <c r="Q566" s="24"/>
      <c r="R566" s="25"/>
      <c r="S566" s="25"/>
      <c r="T566" s="25"/>
      <c r="U566" s="26"/>
      <c r="V566" s="26"/>
      <c r="W566" s="26"/>
      <c r="X566" s="26"/>
      <c r="Y566" s="26"/>
      <c r="Z566" s="26"/>
    </row>
    <row r="567" spans="4:26" ht="15.75" customHeight="1" x14ac:dyDescent="0.25">
      <c r="D567" s="23"/>
      <c r="H567" s="23"/>
      <c r="J567" s="23"/>
      <c r="Q567" s="24"/>
      <c r="R567" s="25"/>
      <c r="S567" s="25"/>
      <c r="T567" s="25"/>
      <c r="U567" s="26"/>
      <c r="V567" s="26"/>
      <c r="W567" s="26"/>
      <c r="X567" s="26"/>
      <c r="Y567" s="26"/>
      <c r="Z567" s="26"/>
    </row>
    <row r="568" spans="4:26" ht="15.75" customHeight="1" x14ac:dyDescent="0.25">
      <c r="D568" s="23"/>
      <c r="H568" s="23"/>
      <c r="J568" s="23"/>
      <c r="Q568" s="24"/>
      <c r="R568" s="25"/>
      <c r="S568" s="25"/>
      <c r="T568" s="25"/>
      <c r="U568" s="26"/>
      <c r="V568" s="26"/>
      <c r="W568" s="26"/>
      <c r="X568" s="26"/>
      <c r="Y568" s="26"/>
      <c r="Z568" s="26"/>
    </row>
    <row r="569" spans="4:26" ht="15.75" customHeight="1" x14ac:dyDescent="0.25">
      <c r="D569" s="23"/>
      <c r="H569" s="23"/>
      <c r="J569" s="23"/>
      <c r="Q569" s="24"/>
      <c r="R569" s="25"/>
      <c r="S569" s="25"/>
      <c r="T569" s="25"/>
      <c r="U569" s="26"/>
      <c r="V569" s="26"/>
      <c r="W569" s="26"/>
      <c r="X569" s="26"/>
      <c r="Y569" s="26"/>
      <c r="Z569" s="26"/>
    </row>
    <row r="570" spans="4:26" ht="15.75" customHeight="1" x14ac:dyDescent="0.25">
      <c r="D570" s="23"/>
      <c r="H570" s="23"/>
      <c r="J570" s="23"/>
      <c r="Q570" s="24"/>
      <c r="R570" s="25"/>
      <c r="S570" s="25"/>
      <c r="T570" s="25"/>
      <c r="U570" s="26"/>
      <c r="V570" s="26"/>
      <c r="W570" s="26"/>
      <c r="X570" s="26"/>
      <c r="Y570" s="26"/>
      <c r="Z570" s="26"/>
    </row>
    <row r="571" spans="4:26" ht="15.75" customHeight="1" x14ac:dyDescent="0.25">
      <c r="D571" s="23"/>
      <c r="H571" s="23"/>
      <c r="J571" s="23"/>
      <c r="Q571" s="24"/>
      <c r="R571" s="25"/>
      <c r="S571" s="25"/>
      <c r="T571" s="25"/>
      <c r="U571" s="26"/>
      <c r="V571" s="26"/>
      <c r="W571" s="26"/>
      <c r="X571" s="26"/>
      <c r="Y571" s="26"/>
      <c r="Z571" s="26"/>
    </row>
    <row r="572" spans="4:26" ht="15.75" customHeight="1" x14ac:dyDescent="0.25">
      <c r="D572" s="23"/>
      <c r="H572" s="23"/>
      <c r="J572" s="23"/>
      <c r="Q572" s="24"/>
      <c r="R572" s="25"/>
      <c r="S572" s="25"/>
      <c r="T572" s="25"/>
      <c r="U572" s="26"/>
      <c r="V572" s="26"/>
      <c r="W572" s="26"/>
      <c r="X572" s="26"/>
      <c r="Y572" s="26"/>
      <c r="Z572" s="26"/>
    </row>
    <row r="573" spans="4:26" ht="15.75" customHeight="1" x14ac:dyDescent="0.25">
      <c r="D573" s="23"/>
      <c r="H573" s="23"/>
      <c r="J573" s="23"/>
      <c r="Q573" s="24"/>
      <c r="R573" s="25"/>
      <c r="S573" s="25"/>
      <c r="T573" s="25"/>
      <c r="U573" s="26"/>
      <c r="V573" s="26"/>
      <c r="W573" s="26"/>
      <c r="X573" s="26"/>
      <c r="Y573" s="26"/>
      <c r="Z573" s="26"/>
    </row>
    <row r="574" spans="4:26" ht="15.75" customHeight="1" x14ac:dyDescent="0.25">
      <c r="D574" s="23"/>
      <c r="H574" s="23"/>
      <c r="J574" s="23"/>
      <c r="Q574" s="24"/>
      <c r="R574" s="25"/>
      <c r="S574" s="25"/>
      <c r="T574" s="25"/>
      <c r="U574" s="26"/>
      <c r="V574" s="26"/>
      <c r="W574" s="26"/>
      <c r="X574" s="26"/>
      <c r="Y574" s="26"/>
      <c r="Z574" s="26"/>
    </row>
    <row r="575" spans="4:26" ht="15.75" customHeight="1" x14ac:dyDescent="0.25">
      <c r="D575" s="23"/>
      <c r="H575" s="23"/>
      <c r="J575" s="23"/>
      <c r="Q575" s="24"/>
      <c r="R575" s="25"/>
      <c r="S575" s="25"/>
      <c r="T575" s="25"/>
      <c r="U575" s="26"/>
      <c r="V575" s="26"/>
      <c r="W575" s="26"/>
      <c r="X575" s="26"/>
      <c r="Y575" s="26"/>
      <c r="Z575" s="26"/>
    </row>
    <row r="576" spans="4:26" ht="15.75" customHeight="1" x14ac:dyDescent="0.25">
      <c r="D576" s="23"/>
      <c r="H576" s="23"/>
      <c r="J576" s="23"/>
      <c r="Q576" s="24"/>
      <c r="R576" s="25"/>
      <c r="S576" s="25"/>
      <c r="T576" s="25"/>
      <c r="U576" s="26"/>
      <c r="V576" s="26"/>
      <c r="W576" s="26"/>
      <c r="X576" s="26"/>
      <c r="Y576" s="26"/>
      <c r="Z576" s="26"/>
    </row>
    <row r="577" spans="4:26" ht="15.75" customHeight="1" x14ac:dyDescent="0.25">
      <c r="D577" s="23"/>
      <c r="H577" s="23"/>
      <c r="J577" s="23"/>
      <c r="Q577" s="24"/>
      <c r="R577" s="25"/>
      <c r="S577" s="25"/>
      <c r="T577" s="25"/>
      <c r="U577" s="26"/>
      <c r="V577" s="26"/>
      <c r="W577" s="26"/>
      <c r="X577" s="26"/>
      <c r="Y577" s="26"/>
      <c r="Z577" s="26"/>
    </row>
    <row r="578" spans="4:26" ht="15.75" customHeight="1" x14ac:dyDescent="0.25">
      <c r="D578" s="23"/>
      <c r="H578" s="23"/>
      <c r="J578" s="23"/>
      <c r="Q578" s="24"/>
      <c r="R578" s="25"/>
      <c r="S578" s="25"/>
      <c r="T578" s="25"/>
      <c r="U578" s="26"/>
      <c r="V578" s="26"/>
      <c r="W578" s="26"/>
      <c r="X578" s="26"/>
      <c r="Y578" s="26"/>
      <c r="Z578" s="26"/>
    </row>
    <row r="579" spans="4:26" ht="15.75" customHeight="1" x14ac:dyDescent="0.25">
      <c r="D579" s="23"/>
      <c r="H579" s="23"/>
      <c r="J579" s="23"/>
      <c r="Q579" s="24"/>
      <c r="R579" s="25"/>
      <c r="S579" s="25"/>
      <c r="T579" s="25"/>
      <c r="U579" s="26"/>
      <c r="V579" s="26"/>
      <c r="W579" s="26"/>
      <c r="X579" s="26"/>
      <c r="Y579" s="26"/>
      <c r="Z579" s="26"/>
    </row>
    <row r="580" spans="4:26" ht="15.75" customHeight="1" x14ac:dyDescent="0.25">
      <c r="D580" s="23"/>
      <c r="H580" s="23"/>
      <c r="J580" s="23"/>
      <c r="Q580" s="24"/>
      <c r="R580" s="25"/>
      <c r="S580" s="25"/>
      <c r="T580" s="25"/>
      <c r="U580" s="26"/>
      <c r="V580" s="26"/>
      <c r="W580" s="26"/>
      <c r="X580" s="26"/>
      <c r="Y580" s="26"/>
      <c r="Z580" s="26"/>
    </row>
    <row r="581" spans="4:26" ht="15.75" customHeight="1" x14ac:dyDescent="0.25">
      <c r="D581" s="23"/>
      <c r="H581" s="23"/>
      <c r="J581" s="23"/>
      <c r="Q581" s="24"/>
      <c r="R581" s="25"/>
      <c r="S581" s="25"/>
      <c r="T581" s="25"/>
      <c r="U581" s="26"/>
      <c r="V581" s="26"/>
      <c r="W581" s="26"/>
      <c r="X581" s="26"/>
      <c r="Y581" s="26"/>
      <c r="Z581" s="26"/>
    </row>
    <row r="582" spans="4:26" ht="15.75" customHeight="1" x14ac:dyDescent="0.25">
      <c r="D582" s="23"/>
      <c r="H582" s="23"/>
      <c r="J582" s="23"/>
      <c r="Q582" s="24"/>
      <c r="R582" s="25"/>
      <c r="S582" s="25"/>
      <c r="T582" s="25"/>
      <c r="U582" s="26"/>
      <c r="V582" s="26"/>
      <c r="W582" s="26"/>
      <c r="X582" s="26"/>
      <c r="Y582" s="26"/>
      <c r="Z582" s="26"/>
    </row>
    <row r="583" spans="4:26" ht="15.75" customHeight="1" x14ac:dyDescent="0.25">
      <c r="D583" s="23"/>
      <c r="H583" s="23"/>
      <c r="J583" s="23"/>
      <c r="Q583" s="24"/>
      <c r="R583" s="25"/>
      <c r="S583" s="25"/>
      <c r="T583" s="25"/>
      <c r="U583" s="26"/>
      <c r="V583" s="26"/>
      <c r="W583" s="26"/>
      <c r="X583" s="26"/>
      <c r="Y583" s="26"/>
      <c r="Z583" s="26"/>
    </row>
    <row r="584" spans="4:26" ht="15.75" customHeight="1" x14ac:dyDescent="0.25">
      <c r="D584" s="23"/>
      <c r="H584" s="23"/>
      <c r="J584" s="23"/>
      <c r="Q584" s="24"/>
      <c r="R584" s="25"/>
      <c r="S584" s="25"/>
      <c r="T584" s="25"/>
      <c r="U584" s="26"/>
      <c r="V584" s="26"/>
      <c r="W584" s="26"/>
      <c r="X584" s="26"/>
      <c r="Y584" s="26"/>
      <c r="Z584" s="26"/>
    </row>
    <row r="585" spans="4:26" ht="15.75" customHeight="1" x14ac:dyDescent="0.25">
      <c r="D585" s="23"/>
      <c r="H585" s="23"/>
      <c r="J585" s="23"/>
      <c r="Q585" s="24"/>
      <c r="R585" s="25"/>
      <c r="S585" s="25"/>
      <c r="T585" s="25"/>
      <c r="U585" s="26"/>
      <c r="V585" s="26"/>
      <c r="W585" s="26"/>
      <c r="X585" s="26"/>
      <c r="Y585" s="26"/>
      <c r="Z585" s="26"/>
    </row>
    <row r="586" spans="4:26" ht="15.75" customHeight="1" x14ac:dyDescent="0.25">
      <c r="D586" s="23"/>
      <c r="H586" s="23"/>
      <c r="J586" s="23"/>
      <c r="Q586" s="24"/>
      <c r="R586" s="25"/>
      <c r="S586" s="25"/>
      <c r="T586" s="25"/>
      <c r="U586" s="26"/>
      <c r="V586" s="26"/>
      <c r="W586" s="26"/>
      <c r="X586" s="26"/>
      <c r="Y586" s="26"/>
      <c r="Z586" s="26"/>
    </row>
    <row r="587" spans="4:26" ht="15.75" customHeight="1" x14ac:dyDescent="0.25">
      <c r="D587" s="23"/>
      <c r="H587" s="23"/>
      <c r="J587" s="23"/>
      <c r="Q587" s="24"/>
      <c r="R587" s="25"/>
      <c r="S587" s="25"/>
      <c r="T587" s="25"/>
      <c r="U587" s="26"/>
      <c r="V587" s="26"/>
      <c r="W587" s="26"/>
      <c r="X587" s="26"/>
      <c r="Y587" s="26"/>
      <c r="Z587" s="26"/>
    </row>
    <row r="588" spans="4:26" ht="15.75" customHeight="1" x14ac:dyDescent="0.25">
      <c r="D588" s="23"/>
      <c r="H588" s="23"/>
      <c r="J588" s="23"/>
      <c r="Q588" s="24"/>
      <c r="R588" s="25"/>
      <c r="S588" s="25"/>
      <c r="T588" s="25"/>
      <c r="U588" s="26"/>
      <c r="V588" s="26"/>
      <c r="W588" s="26"/>
      <c r="X588" s="26"/>
      <c r="Y588" s="26"/>
      <c r="Z588" s="26"/>
    </row>
    <row r="589" spans="4:26" ht="15.75" customHeight="1" x14ac:dyDescent="0.25">
      <c r="D589" s="23"/>
      <c r="H589" s="23"/>
      <c r="J589" s="23"/>
      <c r="Q589" s="24"/>
      <c r="R589" s="25"/>
      <c r="S589" s="25"/>
      <c r="T589" s="25"/>
      <c r="U589" s="26"/>
      <c r="V589" s="26"/>
      <c r="W589" s="26"/>
      <c r="X589" s="26"/>
      <c r="Y589" s="26"/>
      <c r="Z589" s="26"/>
    </row>
    <row r="590" spans="4:26" ht="15.75" customHeight="1" x14ac:dyDescent="0.25">
      <c r="D590" s="23"/>
      <c r="H590" s="23"/>
      <c r="J590" s="23"/>
      <c r="Q590" s="24"/>
      <c r="R590" s="25"/>
      <c r="S590" s="25"/>
      <c r="T590" s="25"/>
      <c r="U590" s="26"/>
      <c r="V590" s="26"/>
      <c r="W590" s="26"/>
      <c r="X590" s="26"/>
      <c r="Y590" s="26"/>
      <c r="Z590" s="26"/>
    </row>
    <row r="591" spans="4:26" ht="15.75" customHeight="1" x14ac:dyDescent="0.25">
      <c r="D591" s="23"/>
      <c r="H591" s="23"/>
      <c r="J591" s="23"/>
      <c r="Q591" s="24"/>
      <c r="R591" s="25"/>
      <c r="S591" s="25"/>
      <c r="T591" s="25"/>
      <c r="U591" s="26"/>
      <c r="V591" s="26"/>
      <c r="W591" s="26"/>
      <c r="X591" s="26"/>
      <c r="Y591" s="26"/>
      <c r="Z591" s="26"/>
    </row>
    <row r="592" spans="4:26" ht="15.75" customHeight="1" x14ac:dyDescent="0.25">
      <c r="D592" s="23"/>
      <c r="H592" s="23"/>
      <c r="J592" s="23"/>
      <c r="Q592" s="24"/>
      <c r="R592" s="25"/>
      <c r="S592" s="25"/>
      <c r="T592" s="25"/>
      <c r="U592" s="26"/>
      <c r="V592" s="26"/>
      <c r="W592" s="26"/>
      <c r="X592" s="26"/>
      <c r="Y592" s="26"/>
      <c r="Z592" s="26"/>
    </row>
    <row r="593" spans="4:26" ht="15.75" customHeight="1" x14ac:dyDescent="0.25">
      <c r="D593" s="23"/>
      <c r="H593" s="23"/>
      <c r="J593" s="23"/>
      <c r="Q593" s="24"/>
      <c r="R593" s="25"/>
      <c r="S593" s="25"/>
      <c r="T593" s="25"/>
      <c r="U593" s="26"/>
      <c r="V593" s="26"/>
      <c r="W593" s="26"/>
      <c r="X593" s="26"/>
      <c r="Y593" s="26"/>
      <c r="Z593" s="26"/>
    </row>
    <row r="594" spans="4:26" ht="15.75" customHeight="1" x14ac:dyDescent="0.25">
      <c r="D594" s="23"/>
      <c r="H594" s="23"/>
      <c r="J594" s="23"/>
      <c r="Q594" s="24"/>
      <c r="R594" s="25"/>
      <c r="S594" s="25"/>
      <c r="T594" s="25"/>
      <c r="U594" s="26"/>
      <c r="V594" s="26"/>
      <c r="W594" s="26"/>
      <c r="X594" s="26"/>
      <c r="Y594" s="26"/>
      <c r="Z594" s="26"/>
    </row>
    <row r="595" spans="4:26" ht="15.75" customHeight="1" x14ac:dyDescent="0.25">
      <c r="D595" s="23"/>
      <c r="H595" s="23"/>
      <c r="J595" s="23"/>
      <c r="Q595" s="24"/>
      <c r="R595" s="25"/>
      <c r="S595" s="25"/>
      <c r="T595" s="25"/>
      <c r="U595" s="26"/>
      <c r="V595" s="26"/>
      <c r="W595" s="26"/>
      <c r="X595" s="26"/>
      <c r="Y595" s="26"/>
      <c r="Z595" s="26"/>
    </row>
    <row r="596" spans="4:26" ht="15.75" customHeight="1" x14ac:dyDescent="0.25">
      <c r="D596" s="23"/>
      <c r="H596" s="23"/>
      <c r="J596" s="23"/>
      <c r="Q596" s="24"/>
      <c r="R596" s="25"/>
      <c r="S596" s="25"/>
      <c r="T596" s="25"/>
      <c r="U596" s="26"/>
      <c r="V596" s="26"/>
      <c r="W596" s="26"/>
      <c r="X596" s="26"/>
      <c r="Y596" s="26"/>
      <c r="Z596" s="26"/>
    </row>
    <row r="597" spans="4:26" ht="15.75" customHeight="1" x14ac:dyDescent="0.25">
      <c r="D597" s="23"/>
      <c r="H597" s="23"/>
      <c r="J597" s="23"/>
      <c r="Q597" s="24"/>
      <c r="R597" s="25"/>
      <c r="S597" s="25"/>
      <c r="T597" s="25"/>
      <c r="U597" s="26"/>
      <c r="V597" s="26"/>
      <c r="W597" s="26"/>
      <c r="X597" s="26"/>
      <c r="Y597" s="26"/>
      <c r="Z597" s="26"/>
    </row>
    <row r="598" spans="4:26" ht="15.75" customHeight="1" x14ac:dyDescent="0.25">
      <c r="D598" s="23"/>
      <c r="H598" s="23"/>
      <c r="J598" s="23"/>
      <c r="Q598" s="24"/>
      <c r="R598" s="25"/>
      <c r="S598" s="25"/>
      <c r="T598" s="25"/>
      <c r="U598" s="26"/>
      <c r="V598" s="26"/>
      <c r="W598" s="26"/>
      <c r="X598" s="26"/>
      <c r="Y598" s="26"/>
      <c r="Z598" s="26"/>
    </row>
    <row r="599" spans="4:26" ht="15.75" customHeight="1" x14ac:dyDescent="0.25">
      <c r="D599" s="23"/>
      <c r="H599" s="23"/>
      <c r="J599" s="23"/>
      <c r="Q599" s="24"/>
      <c r="R599" s="25"/>
      <c r="S599" s="25"/>
      <c r="T599" s="25"/>
      <c r="U599" s="26"/>
      <c r="V599" s="26"/>
      <c r="W599" s="26"/>
      <c r="X599" s="26"/>
      <c r="Y599" s="26"/>
      <c r="Z599" s="26"/>
    </row>
    <row r="600" spans="4:26" ht="15.75" customHeight="1" x14ac:dyDescent="0.25">
      <c r="D600" s="23"/>
      <c r="H600" s="23"/>
      <c r="J600" s="23"/>
      <c r="Q600" s="24"/>
      <c r="R600" s="25"/>
      <c r="S600" s="25"/>
      <c r="T600" s="25"/>
      <c r="U600" s="26"/>
      <c r="V600" s="26"/>
      <c r="W600" s="26"/>
      <c r="X600" s="26"/>
      <c r="Y600" s="26"/>
      <c r="Z600" s="26"/>
    </row>
    <row r="601" spans="4:26" ht="15.75" customHeight="1" x14ac:dyDescent="0.25">
      <c r="D601" s="23"/>
      <c r="H601" s="23"/>
      <c r="J601" s="23"/>
      <c r="Q601" s="24"/>
      <c r="R601" s="25"/>
      <c r="S601" s="25"/>
      <c r="T601" s="25"/>
      <c r="U601" s="26"/>
      <c r="V601" s="26"/>
      <c r="W601" s="26"/>
      <c r="X601" s="26"/>
      <c r="Y601" s="26"/>
      <c r="Z601" s="26"/>
    </row>
    <row r="602" spans="4:26" ht="15.75" customHeight="1" x14ac:dyDescent="0.25">
      <c r="D602" s="23"/>
      <c r="H602" s="23"/>
      <c r="J602" s="23"/>
      <c r="Q602" s="24"/>
      <c r="R602" s="25"/>
      <c r="S602" s="25"/>
      <c r="T602" s="25"/>
      <c r="U602" s="26"/>
      <c r="V602" s="26"/>
      <c r="W602" s="26"/>
      <c r="X602" s="26"/>
      <c r="Y602" s="26"/>
      <c r="Z602" s="26"/>
    </row>
    <row r="603" spans="4:26" ht="15.75" customHeight="1" x14ac:dyDescent="0.25">
      <c r="D603" s="23"/>
      <c r="H603" s="23"/>
      <c r="J603" s="23"/>
      <c r="Q603" s="24"/>
      <c r="R603" s="25"/>
      <c r="S603" s="25"/>
      <c r="T603" s="25"/>
      <c r="U603" s="26"/>
      <c r="V603" s="26"/>
      <c r="W603" s="26"/>
      <c r="X603" s="26"/>
      <c r="Y603" s="26"/>
      <c r="Z603" s="26"/>
    </row>
    <row r="604" spans="4:26" ht="15.75" customHeight="1" x14ac:dyDescent="0.25">
      <c r="D604" s="23"/>
      <c r="H604" s="23"/>
      <c r="J604" s="23"/>
      <c r="Q604" s="24"/>
      <c r="R604" s="25"/>
      <c r="S604" s="25"/>
      <c r="T604" s="25"/>
      <c r="U604" s="26"/>
      <c r="V604" s="26"/>
      <c r="W604" s="26"/>
      <c r="X604" s="26"/>
      <c r="Y604" s="26"/>
      <c r="Z604" s="26"/>
    </row>
    <row r="605" spans="4:26" ht="15.75" customHeight="1" x14ac:dyDescent="0.25">
      <c r="D605" s="23"/>
      <c r="H605" s="23"/>
      <c r="J605" s="23"/>
      <c r="Q605" s="24"/>
      <c r="R605" s="25"/>
      <c r="S605" s="25"/>
      <c r="T605" s="25"/>
      <c r="U605" s="26"/>
      <c r="V605" s="26"/>
      <c r="W605" s="26"/>
      <c r="X605" s="26"/>
      <c r="Y605" s="26"/>
      <c r="Z605" s="26"/>
    </row>
    <row r="606" spans="4:26" ht="15.75" customHeight="1" x14ac:dyDescent="0.25">
      <c r="D606" s="23"/>
      <c r="H606" s="23"/>
      <c r="J606" s="23"/>
      <c r="Q606" s="24"/>
      <c r="R606" s="25"/>
      <c r="S606" s="25"/>
      <c r="T606" s="25"/>
      <c r="U606" s="26"/>
      <c r="V606" s="26"/>
      <c r="W606" s="26"/>
      <c r="X606" s="26"/>
      <c r="Y606" s="26"/>
      <c r="Z606" s="26"/>
    </row>
    <row r="607" spans="4:26" ht="15.75" customHeight="1" x14ac:dyDescent="0.25">
      <c r="D607" s="23"/>
      <c r="H607" s="23"/>
      <c r="J607" s="23"/>
      <c r="Q607" s="24"/>
      <c r="R607" s="25"/>
      <c r="S607" s="25"/>
      <c r="T607" s="25"/>
      <c r="U607" s="26"/>
      <c r="V607" s="26"/>
      <c r="W607" s="26"/>
      <c r="X607" s="26"/>
      <c r="Y607" s="26"/>
      <c r="Z607" s="26"/>
    </row>
    <row r="608" spans="4:26" ht="15.75" customHeight="1" x14ac:dyDescent="0.25">
      <c r="D608" s="23"/>
      <c r="H608" s="23"/>
      <c r="J608" s="23"/>
      <c r="Q608" s="24"/>
      <c r="R608" s="25"/>
      <c r="S608" s="25"/>
      <c r="T608" s="25"/>
      <c r="U608" s="26"/>
      <c r="V608" s="26"/>
      <c r="W608" s="26"/>
      <c r="X608" s="26"/>
      <c r="Y608" s="26"/>
      <c r="Z608" s="26"/>
    </row>
    <row r="609" spans="4:26" ht="15.75" customHeight="1" x14ac:dyDescent="0.25">
      <c r="D609" s="23"/>
      <c r="H609" s="23"/>
      <c r="J609" s="23"/>
      <c r="Q609" s="24"/>
      <c r="R609" s="25"/>
      <c r="S609" s="25"/>
      <c r="T609" s="25"/>
      <c r="U609" s="26"/>
      <c r="V609" s="26"/>
      <c r="W609" s="26"/>
      <c r="X609" s="26"/>
      <c r="Y609" s="26"/>
      <c r="Z609" s="26"/>
    </row>
    <row r="610" spans="4:26" ht="15.75" customHeight="1" x14ac:dyDescent="0.25">
      <c r="D610" s="23"/>
      <c r="H610" s="23"/>
      <c r="J610" s="23"/>
      <c r="Q610" s="24"/>
      <c r="R610" s="25"/>
      <c r="S610" s="25"/>
      <c r="T610" s="25"/>
      <c r="U610" s="26"/>
      <c r="V610" s="26"/>
      <c r="W610" s="26"/>
      <c r="X610" s="26"/>
      <c r="Y610" s="26"/>
      <c r="Z610" s="26"/>
    </row>
    <row r="611" spans="4:26" ht="15.75" customHeight="1" x14ac:dyDescent="0.25">
      <c r="D611" s="23"/>
      <c r="H611" s="23"/>
      <c r="J611" s="23"/>
      <c r="Q611" s="24"/>
      <c r="R611" s="25"/>
      <c r="S611" s="25"/>
      <c r="T611" s="25"/>
      <c r="U611" s="26"/>
      <c r="V611" s="26"/>
      <c r="W611" s="26"/>
      <c r="X611" s="26"/>
      <c r="Y611" s="26"/>
      <c r="Z611" s="26"/>
    </row>
    <row r="612" spans="4:26" ht="15.75" customHeight="1" x14ac:dyDescent="0.25">
      <c r="D612" s="23"/>
      <c r="H612" s="23"/>
      <c r="J612" s="23"/>
      <c r="Q612" s="24"/>
      <c r="R612" s="25"/>
      <c r="S612" s="25"/>
      <c r="T612" s="25"/>
      <c r="U612" s="26"/>
      <c r="V612" s="26"/>
      <c r="W612" s="26"/>
      <c r="X612" s="26"/>
      <c r="Y612" s="26"/>
      <c r="Z612" s="26"/>
    </row>
    <row r="613" spans="4:26" ht="15.75" customHeight="1" x14ac:dyDescent="0.25">
      <c r="D613" s="23"/>
      <c r="H613" s="23"/>
      <c r="J613" s="23"/>
      <c r="Q613" s="24"/>
      <c r="R613" s="25"/>
      <c r="S613" s="25"/>
      <c r="T613" s="25"/>
      <c r="U613" s="26"/>
      <c r="V613" s="26"/>
      <c r="W613" s="26"/>
      <c r="X613" s="26"/>
      <c r="Y613" s="26"/>
      <c r="Z613" s="26"/>
    </row>
    <row r="614" spans="4:26" ht="15.75" customHeight="1" x14ac:dyDescent="0.25">
      <c r="D614" s="23"/>
      <c r="H614" s="23"/>
      <c r="J614" s="23"/>
      <c r="Q614" s="24"/>
      <c r="R614" s="25"/>
      <c r="S614" s="25"/>
      <c r="T614" s="25"/>
      <c r="U614" s="26"/>
      <c r="V614" s="26"/>
      <c r="W614" s="26"/>
      <c r="X614" s="26"/>
      <c r="Y614" s="26"/>
      <c r="Z614" s="26"/>
    </row>
    <row r="615" spans="4:26" ht="15.75" customHeight="1" x14ac:dyDescent="0.25">
      <c r="D615" s="23"/>
      <c r="H615" s="23"/>
      <c r="J615" s="23"/>
      <c r="Q615" s="24"/>
      <c r="R615" s="25"/>
      <c r="S615" s="25"/>
      <c r="T615" s="25"/>
      <c r="U615" s="26"/>
      <c r="V615" s="26"/>
      <c r="W615" s="26"/>
      <c r="X615" s="26"/>
      <c r="Y615" s="26"/>
      <c r="Z615" s="26"/>
    </row>
    <row r="616" spans="4:26" ht="15.75" customHeight="1" x14ac:dyDescent="0.25">
      <c r="D616" s="23"/>
      <c r="H616" s="23"/>
      <c r="J616" s="23"/>
      <c r="Q616" s="24"/>
      <c r="R616" s="25"/>
      <c r="S616" s="25"/>
      <c r="T616" s="25"/>
      <c r="U616" s="26"/>
      <c r="V616" s="26"/>
      <c r="W616" s="26"/>
      <c r="X616" s="26"/>
      <c r="Y616" s="26"/>
      <c r="Z616" s="26"/>
    </row>
    <row r="617" spans="4:26" ht="15.75" customHeight="1" x14ac:dyDescent="0.25">
      <c r="D617" s="23"/>
      <c r="H617" s="23"/>
      <c r="J617" s="23"/>
      <c r="Q617" s="24"/>
      <c r="R617" s="25"/>
      <c r="S617" s="25"/>
      <c r="T617" s="25"/>
      <c r="U617" s="26"/>
      <c r="V617" s="26"/>
      <c r="W617" s="26"/>
      <c r="X617" s="26"/>
      <c r="Y617" s="26"/>
      <c r="Z617" s="26"/>
    </row>
    <row r="618" spans="4:26" ht="15.75" customHeight="1" x14ac:dyDescent="0.25">
      <c r="D618" s="23"/>
      <c r="H618" s="23"/>
      <c r="J618" s="23"/>
      <c r="Q618" s="24"/>
      <c r="R618" s="25"/>
      <c r="S618" s="25"/>
      <c r="T618" s="25"/>
      <c r="U618" s="26"/>
      <c r="V618" s="26"/>
      <c r="W618" s="26"/>
      <c r="X618" s="26"/>
      <c r="Y618" s="26"/>
      <c r="Z618" s="26"/>
    </row>
    <row r="619" spans="4:26" ht="15.75" customHeight="1" x14ac:dyDescent="0.25">
      <c r="D619" s="23"/>
      <c r="H619" s="23"/>
      <c r="J619" s="23"/>
      <c r="Q619" s="24"/>
      <c r="R619" s="25"/>
      <c r="S619" s="25"/>
      <c r="T619" s="25"/>
      <c r="U619" s="26"/>
      <c r="V619" s="26"/>
      <c r="W619" s="26"/>
      <c r="X619" s="26"/>
      <c r="Y619" s="26"/>
      <c r="Z619" s="26"/>
    </row>
    <row r="620" spans="4:26" ht="15.75" customHeight="1" x14ac:dyDescent="0.25">
      <c r="D620" s="23"/>
      <c r="H620" s="23"/>
      <c r="J620" s="23"/>
      <c r="Q620" s="24"/>
      <c r="R620" s="25"/>
      <c r="S620" s="25"/>
      <c r="T620" s="25"/>
      <c r="U620" s="26"/>
      <c r="V620" s="26"/>
      <c r="W620" s="26"/>
      <c r="X620" s="26"/>
      <c r="Y620" s="26"/>
      <c r="Z620" s="26"/>
    </row>
    <row r="621" spans="4:26" ht="15.75" customHeight="1" x14ac:dyDescent="0.25">
      <c r="D621" s="23"/>
      <c r="H621" s="23"/>
      <c r="J621" s="23"/>
      <c r="Q621" s="24"/>
      <c r="R621" s="25"/>
      <c r="S621" s="25"/>
      <c r="T621" s="25"/>
      <c r="U621" s="26"/>
      <c r="V621" s="26"/>
      <c r="W621" s="26"/>
      <c r="X621" s="26"/>
      <c r="Y621" s="26"/>
      <c r="Z621" s="26"/>
    </row>
    <row r="622" spans="4:26" ht="15.75" customHeight="1" x14ac:dyDescent="0.25">
      <c r="D622" s="23"/>
      <c r="H622" s="23"/>
      <c r="J622" s="23"/>
      <c r="Q622" s="24"/>
      <c r="R622" s="25"/>
      <c r="S622" s="25"/>
      <c r="T622" s="25"/>
      <c r="U622" s="26"/>
      <c r="V622" s="26"/>
      <c r="W622" s="26"/>
      <c r="X622" s="26"/>
      <c r="Y622" s="26"/>
      <c r="Z622" s="26"/>
    </row>
    <row r="623" spans="4:26" ht="15.75" customHeight="1" x14ac:dyDescent="0.25">
      <c r="D623" s="23"/>
      <c r="H623" s="23"/>
      <c r="J623" s="23"/>
      <c r="Q623" s="24"/>
      <c r="R623" s="25"/>
      <c r="S623" s="25"/>
      <c r="T623" s="25"/>
      <c r="U623" s="26"/>
      <c r="V623" s="26"/>
      <c r="W623" s="26"/>
      <c r="X623" s="26"/>
      <c r="Y623" s="26"/>
      <c r="Z623" s="26"/>
    </row>
    <row r="624" spans="4:26" ht="15.75" customHeight="1" x14ac:dyDescent="0.25">
      <c r="D624" s="23"/>
      <c r="H624" s="23"/>
      <c r="J624" s="23"/>
      <c r="Q624" s="24"/>
      <c r="R624" s="25"/>
      <c r="S624" s="25"/>
      <c r="T624" s="25"/>
      <c r="U624" s="26"/>
      <c r="V624" s="26"/>
      <c r="W624" s="26"/>
      <c r="X624" s="26"/>
      <c r="Y624" s="26"/>
      <c r="Z624" s="26"/>
    </row>
    <row r="625" spans="4:26" ht="15.75" customHeight="1" x14ac:dyDescent="0.25">
      <c r="D625" s="23"/>
      <c r="H625" s="23"/>
      <c r="J625" s="23"/>
      <c r="Q625" s="24"/>
      <c r="R625" s="25"/>
      <c r="S625" s="25"/>
      <c r="T625" s="25"/>
      <c r="U625" s="26"/>
      <c r="V625" s="26"/>
      <c r="W625" s="26"/>
      <c r="X625" s="26"/>
      <c r="Y625" s="26"/>
      <c r="Z625" s="26"/>
    </row>
    <row r="626" spans="4:26" ht="15.75" customHeight="1" x14ac:dyDescent="0.25">
      <c r="D626" s="23"/>
      <c r="H626" s="23"/>
      <c r="J626" s="23"/>
      <c r="Q626" s="24"/>
      <c r="R626" s="25"/>
      <c r="S626" s="25"/>
      <c r="T626" s="25"/>
      <c r="U626" s="26"/>
      <c r="V626" s="26"/>
      <c r="W626" s="26"/>
      <c r="X626" s="26"/>
      <c r="Y626" s="26"/>
      <c r="Z626" s="26"/>
    </row>
    <row r="627" spans="4:26" ht="15.75" customHeight="1" x14ac:dyDescent="0.25">
      <c r="D627" s="23"/>
      <c r="H627" s="23"/>
      <c r="J627" s="23"/>
      <c r="Q627" s="24"/>
      <c r="R627" s="25"/>
      <c r="S627" s="25"/>
      <c r="T627" s="25"/>
      <c r="U627" s="26"/>
      <c r="V627" s="26"/>
      <c r="W627" s="26"/>
      <c r="X627" s="26"/>
      <c r="Y627" s="26"/>
      <c r="Z627" s="26"/>
    </row>
    <row r="628" spans="4:26" ht="15.75" customHeight="1" x14ac:dyDescent="0.25">
      <c r="D628" s="23"/>
      <c r="H628" s="23"/>
      <c r="J628" s="23"/>
      <c r="Q628" s="24"/>
      <c r="R628" s="25"/>
      <c r="S628" s="25"/>
      <c r="T628" s="25"/>
      <c r="U628" s="26"/>
      <c r="V628" s="26"/>
      <c r="W628" s="26"/>
      <c r="X628" s="26"/>
      <c r="Y628" s="26"/>
      <c r="Z628" s="26"/>
    </row>
    <row r="629" spans="4:26" ht="15.75" customHeight="1" x14ac:dyDescent="0.25">
      <c r="D629" s="23"/>
      <c r="H629" s="23"/>
      <c r="J629" s="23"/>
      <c r="Q629" s="24"/>
      <c r="R629" s="25"/>
      <c r="S629" s="25"/>
      <c r="T629" s="25"/>
      <c r="U629" s="26"/>
      <c r="V629" s="26"/>
      <c r="W629" s="26"/>
      <c r="X629" s="26"/>
      <c r="Y629" s="26"/>
      <c r="Z629" s="26"/>
    </row>
    <row r="630" spans="4:26" ht="15.75" customHeight="1" x14ac:dyDescent="0.25">
      <c r="D630" s="23"/>
      <c r="H630" s="23"/>
      <c r="J630" s="23"/>
      <c r="Q630" s="24"/>
      <c r="R630" s="25"/>
      <c r="S630" s="25"/>
      <c r="T630" s="25"/>
      <c r="U630" s="26"/>
      <c r="V630" s="26"/>
      <c r="W630" s="26"/>
      <c r="X630" s="26"/>
      <c r="Y630" s="26"/>
      <c r="Z630" s="26"/>
    </row>
    <row r="631" spans="4:26" ht="15.75" customHeight="1" x14ac:dyDescent="0.25">
      <c r="D631" s="23"/>
      <c r="H631" s="23"/>
      <c r="J631" s="23"/>
      <c r="Q631" s="24"/>
      <c r="R631" s="25"/>
      <c r="S631" s="25"/>
      <c r="T631" s="25"/>
      <c r="U631" s="26"/>
      <c r="V631" s="26"/>
      <c r="W631" s="26"/>
      <c r="X631" s="26"/>
      <c r="Y631" s="26"/>
      <c r="Z631" s="26"/>
    </row>
    <row r="632" spans="4:26" ht="15.75" customHeight="1" x14ac:dyDescent="0.25">
      <c r="D632" s="23"/>
      <c r="H632" s="23"/>
      <c r="J632" s="23"/>
      <c r="Q632" s="24"/>
      <c r="R632" s="25"/>
      <c r="S632" s="25"/>
      <c r="T632" s="25"/>
      <c r="U632" s="26"/>
      <c r="V632" s="26"/>
      <c r="W632" s="26"/>
      <c r="X632" s="26"/>
      <c r="Y632" s="26"/>
      <c r="Z632" s="26"/>
    </row>
    <row r="633" spans="4:26" ht="15.75" customHeight="1" x14ac:dyDescent="0.25">
      <c r="D633" s="23"/>
      <c r="H633" s="23"/>
      <c r="J633" s="23"/>
      <c r="Q633" s="24"/>
      <c r="R633" s="25"/>
      <c r="S633" s="25"/>
      <c r="T633" s="25"/>
      <c r="U633" s="26"/>
      <c r="V633" s="26"/>
      <c r="W633" s="26"/>
      <c r="X633" s="26"/>
      <c r="Y633" s="26"/>
      <c r="Z633" s="26"/>
    </row>
    <row r="634" spans="4:26" ht="15.75" customHeight="1" x14ac:dyDescent="0.25">
      <c r="D634" s="23"/>
      <c r="H634" s="23"/>
      <c r="J634" s="23"/>
      <c r="Q634" s="24"/>
      <c r="R634" s="25"/>
      <c r="S634" s="25"/>
      <c r="T634" s="25"/>
      <c r="U634" s="26"/>
      <c r="V634" s="26"/>
      <c r="W634" s="26"/>
      <c r="X634" s="26"/>
      <c r="Y634" s="26"/>
      <c r="Z634" s="26"/>
    </row>
    <row r="635" spans="4:26" ht="15.75" customHeight="1" x14ac:dyDescent="0.25">
      <c r="D635" s="23"/>
      <c r="H635" s="23"/>
      <c r="J635" s="23"/>
      <c r="Q635" s="24"/>
      <c r="R635" s="25"/>
      <c r="S635" s="25"/>
      <c r="T635" s="25"/>
      <c r="U635" s="26"/>
      <c r="V635" s="26"/>
      <c r="W635" s="26"/>
      <c r="X635" s="26"/>
      <c r="Y635" s="26"/>
      <c r="Z635" s="26"/>
    </row>
    <row r="636" spans="4:26" ht="15.75" customHeight="1" x14ac:dyDescent="0.25">
      <c r="D636" s="23"/>
      <c r="H636" s="23"/>
      <c r="J636" s="23"/>
      <c r="Q636" s="24"/>
      <c r="R636" s="25"/>
      <c r="S636" s="25"/>
      <c r="T636" s="25"/>
      <c r="U636" s="26"/>
      <c r="V636" s="26"/>
      <c r="W636" s="26"/>
      <c r="X636" s="26"/>
      <c r="Y636" s="26"/>
      <c r="Z636" s="26"/>
    </row>
    <row r="637" spans="4:26" ht="15.75" customHeight="1" x14ac:dyDescent="0.25">
      <c r="D637" s="23"/>
      <c r="H637" s="23"/>
      <c r="J637" s="23"/>
      <c r="Q637" s="24"/>
      <c r="R637" s="25"/>
      <c r="S637" s="25"/>
      <c r="T637" s="25"/>
      <c r="U637" s="26"/>
      <c r="V637" s="26"/>
      <c r="W637" s="26"/>
      <c r="X637" s="26"/>
      <c r="Y637" s="26"/>
      <c r="Z637" s="26"/>
    </row>
    <row r="638" spans="4:26" ht="15.75" customHeight="1" x14ac:dyDescent="0.25">
      <c r="D638" s="23"/>
      <c r="H638" s="23"/>
      <c r="J638" s="23"/>
      <c r="Q638" s="24"/>
      <c r="R638" s="25"/>
      <c r="S638" s="25"/>
      <c r="T638" s="25"/>
      <c r="U638" s="26"/>
      <c r="V638" s="26"/>
      <c r="W638" s="26"/>
      <c r="X638" s="26"/>
      <c r="Y638" s="26"/>
      <c r="Z638" s="26"/>
    </row>
    <row r="639" spans="4:26" ht="15.75" customHeight="1" x14ac:dyDescent="0.25">
      <c r="D639" s="23"/>
      <c r="H639" s="23"/>
      <c r="J639" s="23"/>
      <c r="Q639" s="24"/>
      <c r="R639" s="25"/>
      <c r="S639" s="25"/>
      <c r="T639" s="25"/>
      <c r="U639" s="26"/>
      <c r="V639" s="26"/>
      <c r="W639" s="26"/>
      <c r="X639" s="26"/>
      <c r="Y639" s="26"/>
      <c r="Z639" s="26"/>
    </row>
    <row r="640" spans="4:26" ht="15.75" customHeight="1" x14ac:dyDescent="0.25">
      <c r="D640" s="23"/>
      <c r="H640" s="23"/>
      <c r="J640" s="23"/>
      <c r="Q640" s="24"/>
      <c r="R640" s="25"/>
      <c r="S640" s="25"/>
      <c r="T640" s="25"/>
      <c r="U640" s="26"/>
      <c r="V640" s="26"/>
      <c r="W640" s="26"/>
      <c r="X640" s="26"/>
      <c r="Y640" s="26"/>
      <c r="Z640" s="26"/>
    </row>
    <row r="641" spans="4:26" ht="15.75" customHeight="1" x14ac:dyDescent="0.25">
      <c r="D641" s="23"/>
      <c r="H641" s="23"/>
      <c r="J641" s="23"/>
      <c r="Q641" s="24"/>
      <c r="R641" s="25"/>
      <c r="S641" s="25"/>
      <c r="T641" s="25"/>
      <c r="U641" s="26"/>
      <c r="V641" s="26"/>
      <c r="W641" s="26"/>
      <c r="X641" s="26"/>
      <c r="Y641" s="26"/>
      <c r="Z641" s="26"/>
    </row>
    <row r="642" spans="4:26" ht="15.75" customHeight="1" x14ac:dyDescent="0.25">
      <c r="D642" s="23"/>
      <c r="H642" s="23"/>
      <c r="J642" s="23"/>
      <c r="Q642" s="24"/>
      <c r="R642" s="25"/>
      <c r="S642" s="25"/>
      <c r="T642" s="25"/>
      <c r="U642" s="26"/>
      <c r="V642" s="26"/>
      <c r="W642" s="26"/>
      <c r="X642" s="26"/>
      <c r="Y642" s="26"/>
      <c r="Z642" s="26"/>
    </row>
    <row r="643" spans="4:26" ht="15.75" customHeight="1" x14ac:dyDescent="0.25">
      <c r="D643" s="23"/>
      <c r="H643" s="23"/>
      <c r="J643" s="23"/>
      <c r="Q643" s="24"/>
      <c r="R643" s="25"/>
      <c r="S643" s="25"/>
      <c r="T643" s="25"/>
      <c r="U643" s="26"/>
      <c r="V643" s="26"/>
      <c r="W643" s="26"/>
      <c r="X643" s="26"/>
      <c r="Y643" s="26"/>
      <c r="Z643" s="26"/>
    </row>
    <row r="644" spans="4:26" ht="15.75" customHeight="1" x14ac:dyDescent="0.25">
      <c r="D644" s="23"/>
      <c r="H644" s="23"/>
      <c r="J644" s="23"/>
      <c r="Q644" s="24"/>
      <c r="R644" s="25"/>
      <c r="S644" s="25"/>
      <c r="T644" s="25"/>
      <c r="U644" s="26"/>
      <c r="V644" s="26"/>
      <c r="W644" s="26"/>
      <c r="X644" s="26"/>
      <c r="Y644" s="26"/>
      <c r="Z644" s="26"/>
    </row>
    <row r="645" spans="4:26" ht="15.75" customHeight="1" x14ac:dyDescent="0.25">
      <c r="D645" s="23"/>
      <c r="H645" s="23"/>
      <c r="J645" s="23"/>
      <c r="Q645" s="24"/>
      <c r="R645" s="25"/>
      <c r="S645" s="25"/>
      <c r="T645" s="25"/>
      <c r="U645" s="26"/>
      <c r="V645" s="26"/>
      <c r="W645" s="26"/>
      <c r="X645" s="26"/>
      <c r="Y645" s="26"/>
      <c r="Z645" s="26"/>
    </row>
    <row r="646" spans="4:26" ht="15.75" customHeight="1" x14ac:dyDescent="0.25">
      <c r="D646" s="23"/>
      <c r="H646" s="23"/>
      <c r="J646" s="23"/>
      <c r="Q646" s="24"/>
      <c r="R646" s="25"/>
      <c r="S646" s="25"/>
      <c r="T646" s="25"/>
      <c r="U646" s="26"/>
      <c r="V646" s="26"/>
      <c r="W646" s="26"/>
      <c r="X646" s="26"/>
      <c r="Y646" s="26"/>
      <c r="Z646" s="26"/>
    </row>
    <row r="647" spans="4:26" ht="15.75" customHeight="1" x14ac:dyDescent="0.25">
      <c r="D647" s="23"/>
      <c r="H647" s="23"/>
      <c r="J647" s="23"/>
      <c r="Q647" s="24"/>
      <c r="R647" s="25"/>
      <c r="S647" s="25"/>
      <c r="T647" s="25"/>
      <c r="U647" s="26"/>
      <c r="V647" s="26"/>
      <c r="W647" s="26"/>
      <c r="X647" s="26"/>
      <c r="Y647" s="26"/>
      <c r="Z647" s="26"/>
    </row>
    <row r="648" spans="4:26" ht="15.75" customHeight="1" x14ac:dyDescent="0.25">
      <c r="D648" s="23"/>
      <c r="H648" s="23"/>
      <c r="J648" s="23"/>
      <c r="Q648" s="24"/>
      <c r="R648" s="25"/>
      <c r="S648" s="25"/>
      <c r="T648" s="25"/>
      <c r="U648" s="26"/>
      <c r="V648" s="26"/>
      <c r="W648" s="26"/>
      <c r="X648" s="26"/>
      <c r="Y648" s="26"/>
      <c r="Z648" s="26"/>
    </row>
    <row r="649" spans="4:26" ht="15.75" customHeight="1" x14ac:dyDescent="0.25">
      <c r="D649" s="23"/>
      <c r="H649" s="23"/>
      <c r="J649" s="23"/>
      <c r="Q649" s="24"/>
      <c r="R649" s="25"/>
      <c r="S649" s="25"/>
      <c r="T649" s="25"/>
      <c r="U649" s="26"/>
      <c r="V649" s="26"/>
      <c r="W649" s="26"/>
      <c r="X649" s="26"/>
      <c r="Y649" s="26"/>
      <c r="Z649" s="26"/>
    </row>
    <row r="650" spans="4:26" ht="15.75" customHeight="1" x14ac:dyDescent="0.25">
      <c r="D650" s="23"/>
      <c r="H650" s="23"/>
      <c r="J650" s="23"/>
      <c r="Q650" s="24"/>
      <c r="R650" s="25"/>
      <c r="S650" s="25"/>
      <c r="T650" s="25"/>
      <c r="U650" s="26"/>
      <c r="V650" s="26"/>
      <c r="W650" s="26"/>
      <c r="X650" s="26"/>
      <c r="Y650" s="26"/>
      <c r="Z650" s="26"/>
    </row>
    <row r="651" spans="4:26" ht="15.75" customHeight="1" x14ac:dyDescent="0.25">
      <c r="D651" s="23"/>
      <c r="H651" s="23"/>
      <c r="J651" s="23"/>
      <c r="Q651" s="24"/>
      <c r="R651" s="25"/>
      <c r="S651" s="25"/>
      <c r="T651" s="25"/>
      <c r="U651" s="26"/>
      <c r="V651" s="26"/>
      <c r="W651" s="26"/>
      <c r="X651" s="26"/>
      <c r="Y651" s="26"/>
      <c r="Z651" s="26"/>
    </row>
    <row r="652" spans="4:26" ht="15.75" customHeight="1" x14ac:dyDescent="0.25">
      <c r="D652" s="23"/>
      <c r="H652" s="23"/>
      <c r="J652" s="23"/>
      <c r="Q652" s="24"/>
      <c r="R652" s="25"/>
      <c r="S652" s="25"/>
      <c r="T652" s="25"/>
      <c r="U652" s="26"/>
      <c r="V652" s="26"/>
      <c r="W652" s="26"/>
      <c r="X652" s="26"/>
      <c r="Y652" s="26"/>
      <c r="Z652" s="26"/>
    </row>
    <row r="653" spans="4:26" ht="15.75" customHeight="1" x14ac:dyDescent="0.25">
      <c r="D653" s="23"/>
      <c r="H653" s="23"/>
      <c r="J653" s="23"/>
      <c r="Q653" s="24"/>
      <c r="R653" s="25"/>
      <c r="S653" s="25"/>
      <c r="T653" s="25"/>
      <c r="U653" s="26"/>
      <c r="V653" s="26"/>
      <c r="W653" s="26"/>
      <c r="X653" s="26"/>
      <c r="Y653" s="26"/>
      <c r="Z653" s="26"/>
    </row>
    <row r="654" spans="4:26" ht="15.75" customHeight="1" x14ac:dyDescent="0.25">
      <c r="D654" s="23"/>
      <c r="H654" s="23"/>
      <c r="J654" s="23"/>
      <c r="Q654" s="24"/>
      <c r="R654" s="25"/>
      <c r="S654" s="25"/>
      <c r="T654" s="25"/>
      <c r="U654" s="26"/>
      <c r="V654" s="26"/>
      <c r="W654" s="26"/>
      <c r="X654" s="26"/>
      <c r="Y654" s="26"/>
      <c r="Z654" s="26"/>
    </row>
    <row r="655" spans="4:26" ht="15.75" customHeight="1" x14ac:dyDescent="0.25">
      <c r="D655" s="23"/>
      <c r="H655" s="23"/>
      <c r="J655" s="23"/>
      <c r="Q655" s="24"/>
      <c r="R655" s="25"/>
      <c r="S655" s="25"/>
      <c r="T655" s="25"/>
      <c r="U655" s="26"/>
      <c r="V655" s="26"/>
      <c r="W655" s="26"/>
      <c r="X655" s="26"/>
      <c r="Y655" s="26"/>
      <c r="Z655" s="26"/>
    </row>
    <row r="656" spans="4:26" ht="15.75" customHeight="1" x14ac:dyDescent="0.25">
      <c r="D656" s="23"/>
      <c r="H656" s="23"/>
      <c r="J656" s="23"/>
      <c r="Q656" s="24"/>
      <c r="R656" s="25"/>
      <c r="S656" s="25"/>
      <c r="T656" s="25"/>
      <c r="U656" s="26"/>
      <c r="V656" s="26"/>
      <c r="W656" s="26"/>
      <c r="X656" s="26"/>
      <c r="Y656" s="26"/>
      <c r="Z656" s="26"/>
    </row>
    <row r="657" spans="4:26" ht="15.75" customHeight="1" x14ac:dyDescent="0.25">
      <c r="D657" s="23"/>
      <c r="H657" s="23"/>
      <c r="J657" s="23"/>
      <c r="Q657" s="24"/>
      <c r="R657" s="25"/>
      <c r="S657" s="25"/>
      <c r="T657" s="25"/>
      <c r="U657" s="26"/>
      <c r="V657" s="26"/>
      <c r="W657" s="26"/>
      <c r="X657" s="26"/>
      <c r="Y657" s="26"/>
      <c r="Z657" s="26"/>
    </row>
    <row r="658" spans="4:26" ht="15.75" customHeight="1" x14ac:dyDescent="0.25">
      <c r="D658" s="23"/>
      <c r="H658" s="23"/>
      <c r="J658" s="23"/>
      <c r="Q658" s="24"/>
      <c r="R658" s="25"/>
      <c r="S658" s="25"/>
      <c r="T658" s="25"/>
      <c r="U658" s="26"/>
      <c r="V658" s="26"/>
      <c r="W658" s="26"/>
      <c r="X658" s="26"/>
      <c r="Y658" s="26"/>
      <c r="Z658" s="26"/>
    </row>
    <row r="659" spans="4:26" ht="15.75" customHeight="1" x14ac:dyDescent="0.25">
      <c r="D659" s="23"/>
      <c r="H659" s="23"/>
      <c r="J659" s="23"/>
      <c r="Q659" s="24"/>
      <c r="R659" s="25"/>
      <c r="S659" s="25"/>
      <c r="T659" s="25"/>
      <c r="U659" s="26"/>
      <c r="V659" s="26"/>
      <c r="W659" s="26"/>
      <c r="X659" s="26"/>
      <c r="Y659" s="26"/>
      <c r="Z659" s="26"/>
    </row>
    <row r="660" spans="4:26" ht="15.75" customHeight="1" x14ac:dyDescent="0.25">
      <c r="D660" s="23"/>
      <c r="H660" s="23"/>
      <c r="J660" s="23"/>
      <c r="Q660" s="24"/>
      <c r="R660" s="25"/>
      <c r="S660" s="25"/>
      <c r="T660" s="25"/>
      <c r="U660" s="26"/>
      <c r="V660" s="26"/>
      <c r="W660" s="26"/>
      <c r="X660" s="26"/>
      <c r="Y660" s="26"/>
      <c r="Z660" s="26"/>
    </row>
    <row r="661" spans="4:26" ht="15.75" customHeight="1" x14ac:dyDescent="0.25">
      <c r="D661" s="23"/>
      <c r="H661" s="23"/>
      <c r="J661" s="23"/>
      <c r="Q661" s="24"/>
      <c r="R661" s="25"/>
      <c r="S661" s="25"/>
      <c r="T661" s="25"/>
      <c r="U661" s="26"/>
      <c r="V661" s="26"/>
      <c r="W661" s="26"/>
      <c r="X661" s="26"/>
      <c r="Y661" s="26"/>
      <c r="Z661" s="26"/>
    </row>
    <row r="662" spans="4:26" ht="15.75" customHeight="1" x14ac:dyDescent="0.25">
      <c r="D662" s="23"/>
      <c r="H662" s="23"/>
      <c r="J662" s="23"/>
      <c r="Q662" s="24"/>
      <c r="R662" s="25"/>
      <c r="S662" s="25"/>
      <c r="T662" s="25"/>
      <c r="U662" s="26"/>
      <c r="V662" s="26"/>
      <c r="W662" s="26"/>
      <c r="X662" s="26"/>
      <c r="Y662" s="26"/>
      <c r="Z662" s="26"/>
    </row>
    <row r="663" spans="4:26" ht="15.75" customHeight="1" x14ac:dyDescent="0.25">
      <c r="D663" s="23"/>
      <c r="H663" s="23"/>
      <c r="J663" s="23"/>
      <c r="Q663" s="24"/>
      <c r="R663" s="25"/>
      <c r="S663" s="25"/>
      <c r="T663" s="25"/>
      <c r="U663" s="26"/>
      <c r="V663" s="26"/>
      <c r="W663" s="26"/>
      <c r="X663" s="26"/>
      <c r="Y663" s="26"/>
      <c r="Z663" s="26"/>
    </row>
    <row r="664" spans="4:26" ht="15.75" customHeight="1" x14ac:dyDescent="0.25">
      <c r="D664" s="23"/>
      <c r="H664" s="23"/>
      <c r="J664" s="23"/>
      <c r="Q664" s="24"/>
      <c r="R664" s="25"/>
      <c r="S664" s="25"/>
      <c r="T664" s="25"/>
      <c r="U664" s="26"/>
      <c r="V664" s="26"/>
      <c r="W664" s="26"/>
      <c r="X664" s="26"/>
      <c r="Y664" s="26"/>
      <c r="Z664" s="26"/>
    </row>
    <row r="665" spans="4:26" ht="15.75" customHeight="1" x14ac:dyDescent="0.25">
      <c r="D665" s="23"/>
      <c r="H665" s="23"/>
      <c r="J665" s="23"/>
      <c r="Q665" s="24"/>
      <c r="R665" s="25"/>
      <c r="S665" s="25"/>
      <c r="T665" s="25"/>
      <c r="U665" s="26"/>
      <c r="V665" s="26"/>
      <c r="W665" s="26"/>
      <c r="X665" s="26"/>
      <c r="Y665" s="26"/>
      <c r="Z665" s="26"/>
    </row>
    <row r="666" spans="4:26" ht="15.75" customHeight="1" x14ac:dyDescent="0.25">
      <c r="D666" s="23"/>
      <c r="H666" s="23"/>
      <c r="J666" s="23"/>
      <c r="Q666" s="24"/>
      <c r="R666" s="25"/>
      <c r="S666" s="25"/>
      <c r="T666" s="25"/>
      <c r="U666" s="26"/>
      <c r="V666" s="26"/>
      <c r="W666" s="26"/>
      <c r="X666" s="26"/>
      <c r="Y666" s="26"/>
      <c r="Z666" s="26"/>
    </row>
    <row r="667" spans="4:26" ht="15.75" customHeight="1" x14ac:dyDescent="0.25">
      <c r="D667" s="23"/>
      <c r="H667" s="23"/>
      <c r="J667" s="23"/>
      <c r="Q667" s="24"/>
      <c r="R667" s="25"/>
      <c r="S667" s="25"/>
      <c r="T667" s="25"/>
      <c r="U667" s="26"/>
      <c r="V667" s="26"/>
      <c r="W667" s="26"/>
      <c r="X667" s="26"/>
      <c r="Y667" s="26"/>
      <c r="Z667" s="26"/>
    </row>
    <row r="668" spans="4:26" ht="15.75" customHeight="1" x14ac:dyDescent="0.25">
      <c r="D668" s="23"/>
      <c r="H668" s="23"/>
      <c r="J668" s="23"/>
      <c r="Q668" s="24"/>
      <c r="R668" s="25"/>
      <c r="S668" s="25"/>
      <c r="T668" s="25"/>
      <c r="U668" s="26"/>
      <c r="V668" s="26"/>
      <c r="W668" s="26"/>
      <c r="X668" s="26"/>
      <c r="Y668" s="26"/>
      <c r="Z668" s="26"/>
    </row>
    <row r="669" spans="4:26" ht="15.75" customHeight="1" x14ac:dyDescent="0.25">
      <c r="D669" s="23"/>
      <c r="H669" s="23"/>
      <c r="J669" s="23"/>
      <c r="Q669" s="24"/>
      <c r="R669" s="25"/>
      <c r="S669" s="25"/>
      <c r="T669" s="25"/>
      <c r="U669" s="26"/>
      <c r="V669" s="26"/>
      <c r="W669" s="26"/>
      <c r="X669" s="26"/>
      <c r="Y669" s="26"/>
      <c r="Z669" s="26"/>
    </row>
    <row r="670" spans="4:26" ht="15.75" customHeight="1" x14ac:dyDescent="0.25">
      <c r="D670" s="23"/>
      <c r="H670" s="23"/>
      <c r="J670" s="23"/>
      <c r="Q670" s="24"/>
      <c r="R670" s="25"/>
      <c r="S670" s="25"/>
      <c r="T670" s="25"/>
      <c r="U670" s="26"/>
      <c r="V670" s="26"/>
      <c r="W670" s="26"/>
      <c r="X670" s="26"/>
      <c r="Y670" s="26"/>
      <c r="Z670" s="26"/>
    </row>
    <row r="671" spans="4:26" ht="15.75" customHeight="1" x14ac:dyDescent="0.25">
      <c r="D671" s="23"/>
      <c r="H671" s="23"/>
      <c r="J671" s="23"/>
      <c r="Q671" s="24"/>
      <c r="R671" s="25"/>
      <c r="S671" s="25"/>
      <c r="T671" s="25"/>
      <c r="U671" s="26"/>
      <c r="V671" s="26"/>
      <c r="W671" s="26"/>
      <c r="X671" s="26"/>
      <c r="Y671" s="26"/>
      <c r="Z671" s="26"/>
    </row>
    <row r="672" spans="4:26" ht="15.75" customHeight="1" x14ac:dyDescent="0.25">
      <c r="D672" s="23"/>
      <c r="H672" s="23"/>
      <c r="J672" s="23"/>
      <c r="Q672" s="24"/>
      <c r="R672" s="25"/>
      <c r="S672" s="25"/>
      <c r="T672" s="25"/>
      <c r="U672" s="26"/>
      <c r="V672" s="26"/>
      <c r="W672" s="26"/>
      <c r="X672" s="26"/>
      <c r="Y672" s="26"/>
      <c r="Z672" s="26"/>
    </row>
    <row r="673" spans="4:26" ht="15.75" customHeight="1" x14ac:dyDescent="0.25">
      <c r="D673" s="23"/>
      <c r="H673" s="23"/>
      <c r="J673" s="23"/>
      <c r="Q673" s="24"/>
      <c r="R673" s="25"/>
      <c r="S673" s="25"/>
      <c r="T673" s="25"/>
      <c r="U673" s="26"/>
      <c r="V673" s="26"/>
      <c r="W673" s="26"/>
      <c r="X673" s="26"/>
      <c r="Y673" s="26"/>
      <c r="Z673" s="26"/>
    </row>
    <row r="674" spans="4:26" ht="15.75" customHeight="1" x14ac:dyDescent="0.25">
      <c r="D674" s="23"/>
      <c r="H674" s="23"/>
      <c r="J674" s="23"/>
      <c r="Q674" s="24"/>
      <c r="R674" s="25"/>
      <c r="S674" s="25"/>
      <c r="T674" s="25"/>
      <c r="U674" s="26"/>
      <c r="V674" s="26"/>
      <c r="W674" s="26"/>
      <c r="X674" s="26"/>
      <c r="Y674" s="26"/>
      <c r="Z674" s="26"/>
    </row>
    <row r="675" spans="4:26" ht="15.75" customHeight="1" x14ac:dyDescent="0.25">
      <c r="D675" s="23"/>
      <c r="H675" s="23"/>
      <c r="J675" s="23"/>
      <c r="Q675" s="24"/>
      <c r="R675" s="25"/>
      <c r="S675" s="25"/>
      <c r="T675" s="25"/>
      <c r="U675" s="26"/>
      <c r="V675" s="26"/>
      <c r="W675" s="26"/>
      <c r="X675" s="26"/>
      <c r="Y675" s="26"/>
      <c r="Z675" s="26"/>
    </row>
    <row r="676" spans="4:26" ht="15.75" customHeight="1" x14ac:dyDescent="0.25">
      <c r="D676" s="23"/>
      <c r="H676" s="23"/>
      <c r="J676" s="23"/>
      <c r="Q676" s="24"/>
      <c r="R676" s="25"/>
      <c r="S676" s="25"/>
      <c r="T676" s="25"/>
      <c r="U676" s="26"/>
      <c r="V676" s="26"/>
      <c r="W676" s="26"/>
      <c r="X676" s="26"/>
      <c r="Y676" s="26"/>
      <c r="Z676" s="26"/>
    </row>
    <row r="677" spans="4:26" ht="15.75" customHeight="1" x14ac:dyDescent="0.25">
      <c r="D677" s="23"/>
      <c r="H677" s="23"/>
      <c r="J677" s="23"/>
      <c r="Q677" s="24"/>
      <c r="R677" s="25"/>
      <c r="S677" s="25"/>
      <c r="T677" s="25"/>
      <c r="U677" s="26"/>
      <c r="V677" s="26"/>
      <c r="W677" s="26"/>
      <c r="X677" s="26"/>
      <c r="Y677" s="26"/>
      <c r="Z677" s="26"/>
    </row>
    <row r="678" spans="4:26" ht="15.75" customHeight="1" x14ac:dyDescent="0.25">
      <c r="D678" s="23"/>
      <c r="H678" s="23"/>
      <c r="J678" s="23"/>
      <c r="Q678" s="24"/>
      <c r="R678" s="25"/>
      <c r="S678" s="25"/>
      <c r="T678" s="25"/>
      <c r="U678" s="26"/>
      <c r="V678" s="26"/>
      <c r="W678" s="26"/>
      <c r="X678" s="26"/>
      <c r="Y678" s="26"/>
      <c r="Z678" s="26"/>
    </row>
    <row r="679" spans="4:26" ht="15.75" customHeight="1" x14ac:dyDescent="0.25">
      <c r="D679" s="23"/>
      <c r="H679" s="23"/>
      <c r="J679" s="23"/>
      <c r="Q679" s="24"/>
      <c r="R679" s="25"/>
      <c r="S679" s="25"/>
      <c r="T679" s="25"/>
      <c r="U679" s="26"/>
      <c r="V679" s="26"/>
      <c r="W679" s="26"/>
      <c r="X679" s="26"/>
      <c r="Y679" s="26"/>
      <c r="Z679" s="26"/>
    </row>
    <row r="680" spans="4:26" ht="15.75" customHeight="1" x14ac:dyDescent="0.25">
      <c r="D680" s="23"/>
      <c r="H680" s="23"/>
      <c r="J680" s="23"/>
      <c r="Q680" s="24"/>
      <c r="R680" s="25"/>
      <c r="S680" s="25"/>
      <c r="T680" s="25"/>
      <c r="U680" s="26"/>
      <c r="V680" s="26"/>
      <c r="W680" s="26"/>
      <c r="X680" s="26"/>
      <c r="Y680" s="26"/>
      <c r="Z680" s="26"/>
    </row>
    <row r="681" spans="4:26" ht="15.75" customHeight="1" x14ac:dyDescent="0.25">
      <c r="D681" s="23"/>
      <c r="H681" s="23"/>
      <c r="J681" s="23"/>
      <c r="Q681" s="24"/>
      <c r="R681" s="25"/>
      <c r="S681" s="25"/>
      <c r="T681" s="25"/>
      <c r="U681" s="26"/>
      <c r="V681" s="26"/>
      <c r="W681" s="26"/>
      <c r="X681" s="26"/>
      <c r="Y681" s="26"/>
      <c r="Z681" s="26"/>
    </row>
    <row r="682" spans="4:26" ht="15.75" customHeight="1" x14ac:dyDescent="0.25">
      <c r="D682" s="23"/>
      <c r="H682" s="23"/>
      <c r="J682" s="23"/>
      <c r="Q682" s="24"/>
      <c r="R682" s="25"/>
      <c r="S682" s="25"/>
      <c r="T682" s="25"/>
      <c r="U682" s="26"/>
      <c r="V682" s="26"/>
      <c r="W682" s="26"/>
      <c r="X682" s="26"/>
      <c r="Y682" s="26"/>
      <c r="Z682" s="26"/>
    </row>
    <row r="683" spans="4:26" ht="15.75" customHeight="1" x14ac:dyDescent="0.25">
      <c r="D683" s="23"/>
      <c r="H683" s="23"/>
      <c r="J683" s="23"/>
      <c r="Q683" s="24"/>
      <c r="R683" s="25"/>
      <c r="S683" s="25"/>
      <c r="T683" s="25"/>
      <c r="U683" s="26"/>
      <c r="V683" s="26"/>
      <c r="W683" s="26"/>
      <c r="X683" s="26"/>
      <c r="Y683" s="26"/>
      <c r="Z683" s="26"/>
    </row>
    <row r="684" spans="4:26" ht="15.75" customHeight="1" x14ac:dyDescent="0.25">
      <c r="D684" s="23"/>
      <c r="H684" s="23"/>
      <c r="J684" s="23"/>
      <c r="Q684" s="24"/>
      <c r="R684" s="25"/>
      <c r="S684" s="25"/>
      <c r="T684" s="25"/>
      <c r="U684" s="26"/>
      <c r="V684" s="26"/>
      <c r="W684" s="26"/>
      <c r="X684" s="26"/>
      <c r="Y684" s="26"/>
      <c r="Z684" s="26"/>
    </row>
    <row r="685" spans="4:26" ht="15.75" customHeight="1" x14ac:dyDescent="0.25">
      <c r="D685" s="23"/>
      <c r="H685" s="23"/>
      <c r="J685" s="23"/>
      <c r="Q685" s="24"/>
      <c r="R685" s="25"/>
      <c r="S685" s="25"/>
      <c r="T685" s="25"/>
      <c r="U685" s="26"/>
      <c r="V685" s="26"/>
      <c r="W685" s="26"/>
      <c r="X685" s="26"/>
      <c r="Y685" s="26"/>
      <c r="Z685" s="26"/>
    </row>
    <row r="686" spans="4:26" ht="15.75" customHeight="1" x14ac:dyDescent="0.25">
      <c r="D686" s="23"/>
      <c r="H686" s="23"/>
      <c r="J686" s="23"/>
      <c r="Q686" s="24"/>
      <c r="R686" s="25"/>
      <c r="S686" s="25"/>
      <c r="T686" s="25"/>
      <c r="U686" s="26"/>
      <c r="V686" s="26"/>
      <c r="W686" s="26"/>
      <c r="X686" s="26"/>
      <c r="Y686" s="26"/>
      <c r="Z686" s="26"/>
    </row>
    <row r="687" spans="4:26" ht="15.75" customHeight="1" x14ac:dyDescent="0.25">
      <c r="D687" s="23"/>
      <c r="H687" s="23"/>
      <c r="J687" s="23"/>
      <c r="Q687" s="24"/>
      <c r="R687" s="25"/>
      <c r="S687" s="25"/>
      <c r="T687" s="25"/>
      <c r="U687" s="26"/>
      <c r="V687" s="26"/>
      <c r="W687" s="26"/>
      <c r="X687" s="26"/>
      <c r="Y687" s="26"/>
      <c r="Z687" s="26"/>
    </row>
    <row r="688" spans="4:26" ht="15.75" customHeight="1" x14ac:dyDescent="0.25">
      <c r="D688" s="23"/>
      <c r="H688" s="23"/>
      <c r="J688" s="23"/>
      <c r="Q688" s="24"/>
      <c r="R688" s="25"/>
      <c r="S688" s="25"/>
      <c r="T688" s="25"/>
      <c r="U688" s="26"/>
      <c r="V688" s="26"/>
      <c r="W688" s="26"/>
      <c r="X688" s="26"/>
      <c r="Y688" s="26"/>
      <c r="Z688" s="26"/>
    </row>
    <row r="689" spans="4:26" ht="15.75" customHeight="1" x14ac:dyDescent="0.25">
      <c r="D689" s="23"/>
      <c r="H689" s="23"/>
      <c r="J689" s="23"/>
      <c r="Q689" s="24"/>
      <c r="R689" s="25"/>
      <c r="S689" s="25"/>
      <c r="T689" s="25"/>
      <c r="U689" s="26"/>
      <c r="V689" s="26"/>
      <c r="W689" s="26"/>
      <c r="X689" s="26"/>
      <c r="Y689" s="26"/>
      <c r="Z689" s="26"/>
    </row>
    <row r="690" spans="4:26" ht="15.75" customHeight="1" x14ac:dyDescent="0.25">
      <c r="D690" s="23"/>
      <c r="H690" s="23"/>
      <c r="J690" s="23"/>
      <c r="Q690" s="24"/>
      <c r="R690" s="25"/>
      <c r="S690" s="25"/>
      <c r="T690" s="25"/>
      <c r="U690" s="26"/>
      <c r="V690" s="26"/>
      <c r="W690" s="26"/>
      <c r="X690" s="26"/>
      <c r="Y690" s="26"/>
      <c r="Z690" s="26"/>
    </row>
    <row r="691" spans="4:26" ht="15.75" customHeight="1" x14ac:dyDescent="0.25">
      <c r="D691" s="23"/>
      <c r="H691" s="23"/>
      <c r="J691" s="23"/>
      <c r="Q691" s="24"/>
      <c r="R691" s="25"/>
      <c r="S691" s="25"/>
      <c r="T691" s="25"/>
      <c r="U691" s="26"/>
      <c r="V691" s="26"/>
      <c r="W691" s="26"/>
      <c r="X691" s="26"/>
      <c r="Y691" s="26"/>
      <c r="Z691" s="26"/>
    </row>
    <row r="692" spans="4:26" ht="15.75" customHeight="1" x14ac:dyDescent="0.25">
      <c r="D692" s="23"/>
      <c r="H692" s="23"/>
      <c r="J692" s="23"/>
      <c r="Q692" s="24"/>
      <c r="R692" s="25"/>
      <c r="S692" s="25"/>
      <c r="T692" s="25"/>
      <c r="U692" s="26"/>
      <c r="V692" s="26"/>
      <c r="W692" s="26"/>
      <c r="X692" s="26"/>
      <c r="Y692" s="26"/>
      <c r="Z692" s="26"/>
    </row>
    <row r="693" spans="4:26" ht="15.75" customHeight="1" x14ac:dyDescent="0.25">
      <c r="D693" s="23"/>
      <c r="H693" s="23"/>
      <c r="J693" s="23"/>
      <c r="Q693" s="24"/>
      <c r="R693" s="25"/>
      <c r="S693" s="25"/>
      <c r="T693" s="25"/>
      <c r="U693" s="26"/>
      <c r="V693" s="26"/>
      <c r="W693" s="26"/>
      <c r="X693" s="26"/>
      <c r="Y693" s="26"/>
      <c r="Z693" s="26"/>
    </row>
    <row r="694" spans="4:26" ht="15.75" customHeight="1" x14ac:dyDescent="0.25">
      <c r="D694" s="23"/>
      <c r="H694" s="23"/>
      <c r="J694" s="23"/>
      <c r="Q694" s="24"/>
      <c r="R694" s="25"/>
      <c r="S694" s="25"/>
      <c r="T694" s="25"/>
      <c r="U694" s="26"/>
      <c r="V694" s="26"/>
      <c r="W694" s="26"/>
      <c r="X694" s="26"/>
      <c r="Y694" s="26"/>
      <c r="Z694" s="26"/>
    </row>
    <row r="695" spans="4:26" ht="15.75" customHeight="1" x14ac:dyDescent="0.25">
      <c r="D695" s="23"/>
      <c r="H695" s="23"/>
      <c r="J695" s="23"/>
      <c r="Q695" s="24"/>
      <c r="R695" s="25"/>
      <c r="S695" s="25"/>
      <c r="T695" s="25"/>
      <c r="U695" s="26"/>
      <c r="V695" s="26"/>
      <c r="W695" s="26"/>
      <c r="X695" s="26"/>
      <c r="Y695" s="26"/>
      <c r="Z695" s="26"/>
    </row>
    <row r="696" spans="4:26" ht="15.75" customHeight="1" x14ac:dyDescent="0.25">
      <c r="D696" s="23"/>
      <c r="H696" s="23"/>
      <c r="J696" s="23"/>
      <c r="Q696" s="24"/>
      <c r="R696" s="25"/>
      <c r="S696" s="25"/>
      <c r="T696" s="25"/>
      <c r="U696" s="26"/>
      <c r="V696" s="26"/>
      <c r="W696" s="26"/>
      <c r="X696" s="26"/>
      <c r="Y696" s="26"/>
      <c r="Z696" s="26"/>
    </row>
    <row r="697" spans="4:26" ht="15.75" customHeight="1" x14ac:dyDescent="0.25">
      <c r="D697" s="23"/>
      <c r="H697" s="23"/>
      <c r="J697" s="23"/>
      <c r="Q697" s="24"/>
      <c r="R697" s="25"/>
      <c r="S697" s="25"/>
      <c r="T697" s="25"/>
      <c r="U697" s="26"/>
      <c r="V697" s="26"/>
      <c r="W697" s="26"/>
      <c r="X697" s="26"/>
      <c r="Y697" s="26"/>
      <c r="Z697" s="26"/>
    </row>
    <row r="698" spans="4:26" ht="15.75" customHeight="1" x14ac:dyDescent="0.25">
      <c r="D698" s="23"/>
      <c r="H698" s="23"/>
      <c r="J698" s="23"/>
      <c r="Q698" s="24"/>
      <c r="R698" s="25"/>
      <c r="S698" s="25"/>
      <c r="T698" s="25"/>
      <c r="U698" s="26"/>
      <c r="V698" s="26"/>
      <c r="W698" s="26"/>
      <c r="X698" s="26"/>
      <c r="Y698" s="26"/>
      <c r="Z698" s="26"/>
    </row>
    <row r="699" spans="4:26" ht="15.75" customHeight="1" x14ac:dyDescent="0.25">
      <c r="D699" s="23"/>
      <c r="H699" s="23"/>
      <c r="J699" s="23"/>
      <c r="Q699" s="24"/>
      <c r="R699" s="25"/>
      <c r="S699" s="25"/>
      <c r="T699" s="25"/>
      <c r="U699" s="26"/>
      <c r="V699" s="26"/>
      <c r="W699" s="26"/>
      <c r="X699" s="26"/>
      <c r="Y699" s="26"/>
      <c r="Z699" s="26"/>
    </row>
    <row r="700" spans="4:26" ht="15.75" customHeight="1" x14ac:dyDescent="0.25">
      <c r="D700" s="23"/>
      <c r="H700" s="23"/>
      <c r="J700" s="23"/>
      <c r="Q700" s="24"/>
      <c r="R700" s="25"/>
      <c r="S700" s="25"/>
      <c r="T700" s="25"/>
      <c r="U700" s="26"/>
      <c r="V700" s="26"/>
      <c r="W700" s="26"/>
      <c r="X700" s="26"/>
      <c r="Y700" s="26"/>
      <c r="Z700" s="26"/>
    </row>
    <row r="701" spans="4:26" ht="15.75" customHeight="1" x14ac:dyDescent="0.25">
      <c r="D701" s="23"/>
      <c r="H701" s="23"/>
      <c r="J701" s="23"/>
      <c r="Q701" s="24"/>
      <c r="R701" s="25"/>
      <c r="S701" s="25"/>
      <c r="T701" s="25"/>
      <c r="U701" s="26"/>
      <c r="V701" s="26"/>
      <c r="W701" s="26"/>
      <c r="X701" s="26"/>
      <c r="Y701" s="26"/>
      <c r="Z701" s="26"/>
    </row>
    <row r="702" spans="4:26" ht="15.75" customHeight="1" x14ac:dyDescent="0.25">
      <c r="D702" s="23"/>
      <c r="H702" s="23"/>
      <c r="J702" s="23"/>
      <c r="Q702" s="24"/>
      <c r="R702" s="25"/>
      <c r="S702" s="25"/>
      <c r="T702" s="25"/>
      <c r="U702" s="26"/>
      <c r="V702" s="26"/>
      <c r="W702" s="26"/>
      <c r="X702" s="26"/>
      <c r="Y702" s="26"/>
      <c r="Z702" s="26"/>
    </row>
    <row r="703" spans="4:26" ht="15.75" customHeight="1" x14ac:dyDescent="0.25">
      <c r="D703" s="23"/>
      <c r="H703" s="23"/>
      <c r="J703" s="23"/>
      <c r="Q703" s="24"/>
      <c r="R703" s="25"/>
      <c r="S703" s="25"/>
      <c r="T703" s="25"/>
      <c r="U703" s="26"/>
      <c r="V703" s="26"/>
      <c r="W703" s="26"/>
      <c r="X703" s="26"/>
      <c r="Y703" s="26"/>
      <c r="Z703" s="26"/>
    </row>
    <row r="704" spans="4:26" ht="15.75" customHeight="1" x14ac:dyDescent="0.25">
      <c r="D704" s="23"/>
      <c r="H704" s="23"/>
      <c r="J704" s="23"/>
      <c r="Q704" s="24"/>
      <c r="R704" s="25"/>
      <c r="S704" s="25"/>
      <c r="T704" s="25"/>
      <c r="U704" s="26"/>
      <c r="V704" s="26"/>
      <c r="W704" s="26"/>
      <c r="X704" s="26"/>
      <c r="Y704" s="26"/>
      <c r="Z704" s="26"/>
    </row>
    <row r="705" spans="4:26" ht="15.75" customHeight="1" x14ac:dyDescent="0.25">
      <c r="D705" s="23"/>
      <c r="H705" s="23"/>
      <c r="J705" s="23"/>
      <c r="Q705" s="24"/>
      <c r="R705" s="25"/>
      <c r="S705" s="25"/>
      <c r="T705" s="25"/>
      <c r="U705" s="26"/>
      <c r="V705" s="26"/>
      <c r="W705" s="26"/>
      <c r="X705" s="26"/>
      <c r="Y705" s="26"/>
      <c r="Z705" s="26"/>
    </row>
    <row r="706" spans="4:26" ht="15.75" customHeight="1" x14ac:dyDescent="0.25">
      <c r="D706" s="23"/>
      <c r="H706" s="23"/>
      <c r="J706" s="23"/>
      <c r="Q706" s="24"/>
      <c r="R706" s="25"/>
      <c r="S706" s="25"/>
      <c r="T706" s="25"/>
      <c r="U706" s="26"/>
      <c r="V706" s="26"/>
      <c r="W706" s="26"/>
      <c r="X706" s="26"/>
      <c r="Y706" s="26"/>
      <c r="Z706" s="26"/>
    </row>
    <row r="707" spans="4:26" ht="15.75" customHeight="1" x14ac:dyDescent="0.25">
      <c r="D707" s="23"/>
      <c r="H707" s="23"/>
      <c r="J707" s="23"/>
      <c r="Q707" s="24"/>
      <c r="R707" s="25"/>
      <c r="S707" s="25"/>
      <c r="T707" s="25"/>
      <c r="U707" s="26"/>
      <c r="V707" s="26"/>
      <c r="W707" s="26"/>
      <c r="X707" s="26"/>
      <c r="Y707" s="26"/>
      <c r="Z707" s="26"/>
    </row>
    <row r="708" spans="4:26" ht="15.75" customHeight="1" x14ac:dyDescent="0.25">
      <c r="D708" s="23"/>
      <c r="H708" s="23"/>
      <c r="J708" s="23"/>
      <c r="Q708" s="24"/>
      <c r="R708" s="25"/>
      <c r="S708" s="25"/>
      <c r="T708" s="25"/>
      <c r="U708" s="26"/>
      <c r="V708" s="26"/>
      <c r="W708" s="26"/>
      <c r="X708" s="26"/>
      <c r="Y708" s="26"/>
      <c r="Z708" s="26"/>
    </row>
    <row r="709" spans="4:26" ht="15.75" customHeight="1" x14ac:dyDescent="0.25">
      <c r="D709" s="23"/>
      <c r="H709" s="23"/>
      <c r="J709" s="23"/>
      <c r="Q709" s="24"/>
      <c r="R709" s="25"/>
      <c r="S709" s="25"/>
      <c r="T709" s="25"/>
      <c r="U709" s="26"/>
      <c r="V709" s="26"/>
      <c r="W709" s="26"/>
      <c r="X709" s="26"/>
      <c r="Y709" s="26"/>
      <c r="Z709" s="26"/>
    </row>
    <row r="710" spans="4:26" ht="15.75" customHeight="1" x14ac:dyDescent="0.25">
      <c r="D710" s="23"/>
      <c r="H710" s="23"/>
      <c r="J710" s="23"/>
      <c r="Q710" s="24"/>
      <c r="R710" s="25"/>
      <c r="S710" s="25"/>
      <c r="T710" s="25"/>
      <c r="U710" s="26"/>
      <c r="V710" s="26"/>
      <c r="W710" s="26"/>
      <c r="X710" s="26"/>
      <c r="Y710" s="26"/>
      <c r="Z710" s="26"/>
    </row>
    <row r="711" spans="4:26" ht="15.75" customHeight="1" x14ac:dyDescent="0.25">
      <c r="D711" s="23"/>
      <c r="H711" s="23"/>
      <c r="J711" s="23"/>
      <c r="Q711" s="24"/>
      <c r="R711" s="25"/>
      <c r="S711" s="25"/>
      <c r="T711" s="25"/>
      <c r="U711" s="26"/>
      <c r="V711" s="26"/>
      <c r="W711" s="26"/>
      <c r="X711" s="26"/>
      <c r="Y711" s="26"/>
      <c r="Z711" s="26"/>
    </row>
    <row r="712" spans="4:26" ht="15.75" customHeight="1" x14ac:dyDescent="0.25">
      <c r="D712" s="23"/>
      <c r="H712" s="23"/>
      <c r="J712" s="23"/>
      <c r="Q712" s="24"/>
      <c r="R712" s="25"/>
      <c r="S712" s="25"/>
      <c r="T712" s="25"/>
      <c r="U712" s="26"/>
      <c r="V712" s="26"/>
      <c r="W712" s="26"/>
      <c r="X712" s="26"/>
      <c r="Y712" s="26"/>
      <c r="Z712" s="26"/>
    </row>
    <row r="713" spans="4:26" ht="15.75" customHeight="1" x14ac:dyDescent="0.25">
      <c r="D713" s="23"/>
      <c r="H713" s="23"/>
      <c r="J713" s="23"/>
      <c r="Q713" s="24"/>
      <c r="R713" s="25"/>
      <c r="S713" s="25"/>
      <c r="T713" s="25"/>
      <c r="U713" s="26"/>
      <c r="V713" s="26"/>
      <c r="W713" s="26"/>
      <c r="X713" s="26"/>
      <c r="Y713" s="26"/>
      <c r="Z713" s="26"/>
    </row>
    <row r="714" spans="4:26" ht="15.75" customHeight="1" x14ac:dyDescent="0.25">
      <c r="D714" s="23"/>
      <c r="H714" s="23"/>
      <c r="J714" s="23"/>
      <c r="Q714" s="24"/>
      <c r="R714" s="25"/>
      <c r="S714" s="25"/>
      <c r="T714" s="25"/>
      <c r="U714" s="26"/>
      <c r="V714" s="26"/>
      <c r="W714" s="26"/>
      <c r="X714" s="26"/>
      <c r="Y714" s="26"/>
      <c r="Z714" s="26"/>
    </row>
    <row r="715" spans="4:26" ht="15.75" customHeight="1" x14ac:dyDescent="0.25">
      <c r="D715" s="23"/>
      <c r="H715" s="23"/>
      <c r="J715" s="23"/>
      <c r="Q715" s="24"/>
      <c r="R715" s="25"/>
      <c r="S715" s="25"/>
      <c r="T715" s="25"/>
      <c r="U715" s="26"/>
      <c r="V715" s="26"/>
      <c r="W715" s="26"/>
      <c r="X715" s="26"/>
      <c r="Y715" s="26"/>
      <c r="Z715" s="26"/>
    </row>
    <row r="716" spans="4:26" ht="15.75" customHeight="1" x14ac:dyDescent="0.25">
      <c r="D716" s="23"/>
      <c r="H716" s="23"/>
      <c r="J716" s="23"/>
      <c r="Q716" s="24"/>
      <c r="R716" s="25"/>
      <c r="S716" s="25"/>
      <c r="T716" s="25"/>
      <c r="U716" s="26"/>
      <c r="V716" s="26"/>
      <c r="W716" s="26"/>
      <c r="X716" s="26"/>
      <c r="Y716" s="26"/>
      <c r="Z716" s="26"/>
    </row>
    <row r="717" spans="4:26" ht="15.75" customHeight="1" x14ac:dyDescent="0.25">
      <c r="D717" s="23"/>
      <c r="H717" s="23"/>
      <c r="J717" s="23"/>
      <c r="Q717" s="24"/>
      <c r="R717" s="25"/>
      <c r="S717" s="25"/>
      <c r="T717" s="25"/>
      <c r="U717" s="26"/>
      <c r="V717" s="26"/>
      <c r="W717" s="26"/>
      <c r="X717" s="26"/>
      <c r="Y717" s="26"/>
      <c r="Z717" s="26"/>
    </row>
    <row r="718" spans="4:26" ht="15.75" customHeight="1" x14ac:dyDescent="0.25">
      <c r="D718" s="23"/>
      <c r="H718" s="23"/>
      <c r="J718" s="23"/>
      <c r="Q718" s="24"/>
      <c r="R718" s="25"/>
      <c r="S718" s="25"/>
      <c r="T718" s="25"/>
      <c r="U718" s="26"/>
      <c r="V718" s="26"/>
      <c r="W718" s="26"/>
      <c r="X718" s="26"/>
      <c r="Y718" s="26"/>
      <c r="Z718" s="26"/>
    </row>
    <row r="719" spans="4:26" ht="15.75" customHeight="1" x14ac:dyDescent="0.25">
      <c r="D719" s="23"/>
      <c r="H719" s="23"/>
      <c r="J719" s="23"/>
      <c r="Q719" s="24"/>
      <c r="R719" s="25"/>
      <c r="S719" s="25"/>
      <c r="T719" s="25"/>
      <c r="U719" s="26"/>
      <c r="V719" s="26"/>
      <c r="W719" s="26"/>
      <c r="X719" s="26"/>
      <c r="Y719" s="26"/>
      <c r="Z719" s="26"/>
    </row>
    <row r="720" spans="4:26" ht="15.75" customHeight="1" x14ac:dyDescent="0.25">
      <c r="D720" s="23"/>
      <c r="H720" s="23"/>
      <c r="J720" s="23"/>
      <c r="Q720" s="24"/>
      <c r="R720" s="25"/>
      <c r="S720" s="25"/>
      <c r="T720" s="25"/>
      <c r="U720" s="26"/>
      <c r="V720" s="26"/>
      <c r="W720" s="26"/>
      <c r="X720" s="26"/>
      <c r="Y720" s="26"/>
      <c r="Z720" s="26"/>
    </row>
    <row r="721" spans="4:26" ht="15.75" customHeight="1" x14ac:dyDescent="0.25">
      <c r="D721" s="23"/>
      <c r="H721" s="23"/>
      <c r="J721" s="23"/>
      <c r="Q721" s="24"/>
      <c r="R721" s="25"/>
      <c r="S721" s="25"/>
      <c r="T721" s="25"/>
      <c r="U721" s="26"/>
      <c r="V721" s="26"/>
      <c r="W721" s="26"/>
      <c r="X721" s="26"/>
      <c r="Y721" s="26"/>
      <c r="Z721" s="26"/>
    </row>
    <row r="722" spans="4:26" ht="15.75" customHeight="1" x14ac:dyDescent="0.25">
      <c r="D722" s="23"/>
      <c r="H722" s="23"/>
      <c r="J722" s="23"/>
      <c r="Q722" s="24"/>
      <c r="R722" s="25"/>
      <c r="S722" s="25"/>
      <c r="T722" s="25"/>
      <c r="U722" s="26"/>
      <c r="V722" s="26"/>
      <c r="W722" s="26"/>
      <c r="X722" s="26"/>
      <c r="Y722" s="26"/>
      <c r="Z722" s="26"/>
    </row>
    <row r="723" spans="4:26" ht="15.75" customHeight="1" x14ac:dyDescent="0.25">
      <c r="D723" s="23"/>
      <c r="H723" s="23"/>
      <c r="J723" s="23"/>
      <c r="Q723" s="24"/>
      <c r="R723" s="25"/>
      <c r="S723" s="25"/>
      <c r="T723" s="25"/>
      <c r="U723" s="26"/>
      <c r="V723" s="26"/>
      <c r="W723" s="26"/>
      <c r="X723" s="26"/>
      <c r="Y723" s="26"/>
      <c r="Z723" s="26"/>
    </row>
    <row r="724" spans="4:26" ht="15.75" customHeight="1" x14ac:dyDescent="0.25">
      <c r="D724" s="23"/>
      <c r="H724" s="23"/>
      <c r="J724" s="23"/>
      <c r="Q724" s="24"/>
      <c r="R724" s="25"/>
      <c r="S724" s="25"/>
      <c r="T724" s="25"/>
      <c r="U724" s="26"/>
      <c r="V724" s="26"/>
      <c r="W724" s="26"/>
      <c r="X724" s="26"/>
      <c r="Y724" s="26"/>
      <c r="Z724" s="26"/>
    </row>
    <row r="725" spans="4:26" ht="15.75" customHeight="1" x14ac:dyDescent="0.25">
      <c r="D725" s="23"/>
      <c r="H725" s="23"/>
      <c r="J725" s="23"/>
      <c r="Q725" s="24"/>
      <c r="R725" s="25"/>
      <c r="S725" s="25"/>
      <c r="T725" s="25"/>
      <c r="U725" s="26"/>
      <c r="V725" s="26"/>
      <c r="W725" s="26"/>
      <c r="X725" s="26"/>
      <c r="Y725" s="26"/>
      <c r="Z725" s="26"/>
    </row>
    <row r="726" spans="4:26" ht="15.75" customHeight="1" x14ac:dyDescent="0.25">
      <c r="D726" s="23"/>
      <c r="H726" s="23"/>
      <c r="J726" s="23"/>
      <c r="Q726" s="24"/>
      <c r="R726" s="25"/>
      <c r="S726" s="25"/>
      <c r="T726" s="25"/>
      <c r="U726" s="26"/>
      <c r="V726" s="26"/>
      <c r="W726" s="26"/>
      <c r="X726" s="26"/>
      <c r="Y726" s="26"/>
      <c r="Z726" s="26"/>
    </row>
    <row r="727" spans="4:26" ht="15.75" customHeight="1" x14ac:dyDescent="0.25">
      <c r="D727" s="23"/>
      <c r="H727" s="23"/>
      <c r="J727" s="23"/>
      <c r="Q727" s="24"/>
      <c r="R727" s="25"/>
      <c r="S727" s="25"/>
      <c r="T727" s="25"/>
      <c r="U727" s="26"/>
      <c r="V727" s="26"/>
      <c r="W727" s="26"/>
      <c r="X727" s="26"/>
      <c r="Y727" s="26"/>
      <c r="Z727" s="26"/>
    </row>
    <row r="728" spans="4:26" ht="15.75" customHeight="1" x14ac:dyDescent="0.25">
      <c r="D728" s="23"/>
      <c r="H728" s="23"/>
      <c r="J728" s="23"/>
      <c r="Q728" s="24"/>
      <c r="R728" s="25"/>
      <c r="S728" s="25"/>
      <c r="T728" s="25"/>
      <c r="U728" s="26"/>
      <c r="V728" s="26"/>
      <c r="W728" s="26"/>
      <c r="X728" s="26"/>
      <c r="Y728" s="26"/>
      <c r="Z728" s="26"/>
    </row>
    <row r="729" spans="4:26" ht="15.75" customHeight="1" x14ac:dyDescent="0.25">
      <c r="D729" s="23"/>
      <c r="H729" s="23"/>
      <c r="J729" s="23"/>
      <c r="Q729" s="24"/>
      <c r="R729" s="25"/>
      <c r="S729" s="25"/>
      <c r="T729" s="25"/>
      <c r="U729" s="26"/>
      <c r="V729" s="26"/>
      <c r="W729" s="26"/>
      <c r="X729" s="26"/>
      <c r="Y729" s="26"/>
      <c r="Z729" s="26"/>
    </row>
    <row r="730" spans="4:26" ht="15.75" customHeight="1" x14ac:dyDescent="0.25">
      <c r="D730" s="23"/>
      <c r="H730" s="23"/>
      <c r="J730" s="23"/>
      <c r="Q730" s="24"/>
      <c r="R730" s="25"/>
      <c r="S730" s="25"/>
      <c r="T730" s="25"/>
      <c r="U730" s="26"/>
      <c r="V730" s="26"/>
      <c r="W730" s="26"/>
      <c r="X730" s="26"/>
      <c r="Y730" s="26"/>
      <c r="Z730" s="26"/>
    </row>
    <row r="731" spans="4:26" ht="15.75" customHeight="1" x14ac:dyDescent="0.25">
      <c r="D731" s="23"/>
      <c r="H731" s="23"/>
      <c r="J731" s="23"/>
      <c r="Q731" s="24"/>
      <c r="R731" s="25"/>
      <c r="S731" s="25"/>
      <c r="T731" s="25"/>
      <c r="U731" s="26"/>
      <c r="V731" s="26"/>
      <c r="W731" s="26"/>
      <c r="X731" s="26"/>
      <c r="Y731" s="26"/>
      <c r="Z731" s="26"/>
    </row>
    <row r="732" spans="4:26" ht="15.75" customHeight="1" x14ac:dyDescent="0.25">
      <c r="D732" s="23"/>
      <c r="H732" s="23"/>
      <c r="J732" s="23"/>
      <c r="Q732" s="24"/>
      <c r="R732" s="25"/>
      <c r="S732" s="25"/>
      <c r="T732" s="25"/>
      <c r="U732" s="26"/>
      <c r="V732" s="26"/>
      <c r="W732" s="26"/>
      <c r="X732" s="26"/>
      <c r="Y732" s="26"/>
      <c r="Z732" s="26"/>
    </row>
    <row r="733" spans="4:26" ht="15.75" customHeight="1" x14ac:dyDescent="0.25">
      <c r="D733" s="23"/>
      <c r="H733" s="23"/>
      <c r="J733" s="23"/>
      <c r="Q733" s="24"/>
      <c r="R733" s="25"/>
      <c r="S733" s="25"/>
      <c r="T733" s="25"/>
      <c r="U733" s="26"/>
      <c r="V733" s="26"/>
      <c r="W733" s="26"/>
      <c r="X733" s="26"/>
      <c r="Y733" s="26"/>
      <c r="Z733" s="26"/>
    </row>
    <row r="734" spans="4:26" ht="15.75" customHeight="1" x14ac:dyDescent="0.25">
      <c r="D734" s="23"/>
      <c r="H734" s="23"/>
      <c r="J734" s="23"/>
      <c r="Q734" s="24"/>
      <c r="R734" s="25"/>
      <c r="S734" s="25"/>
      <c r="T734" s="25"/>
      <c r="U734" s="26"/>
      <c r="V734" s="26"/>
      <c r="W734" s="26"/>
      <c r="X734" s="26"/>
      <c r="Y734" s="26"/>
      <c r="Z734" s="26"/>
    </row>
    <row r="735" spans="4:26" ht="15.75" customHeight="1" x14ac:dyDescent="0.25">
      <c r="D735" s="23"/>
      <c r="H735" s="23"/>
      <c r="J735" s="23"/>
      <c r="Q735" s="24"/>
      <c r="R735" s="25"/>
      <c r="S735" s="25"/>
      <c r="T735" s="25"/>
      <c r="U735" s="26"/>
      <c r="V735" s="26"/>
      <c r="W735" s="26"/>
      <c r="X735" s="26"/>
      <c r="Y735" s="26"/>
      <c r="Z735" s="26"/>
    </row>
    <row r="736" spans="4:26" ht="15.75" customHeight="1" x14ac:dyDescent="0.25">
      <c r="D736" s="23"/>
      <c r="H736" s="23"/>
      <c r="J736" s="23"/>
      <c r="Q736" s="24"/>
      <c r="R736" s="25"/>
      <c r="S736" s="25"/>
      <c r="T736" s="25"/>
      <c r="U736" s="26"/>
      <c r="V736" s="26"/>
      <c r="W736" s="26"/>
      <c r="X736" s="26"/>
      <c r="Y736" s="26"/>
      <c r="Z736" s="26"/>
    </row>
    <row r="737" spans="4:26" ht="15.75" customHeight="1" x14ac:dyDescent="0.25">
      <c r="D737" s="23"/>
      <c r="H737" s="23"/>
      <c r="J737" s="23"/>
      <c r="Q737" s="24"/>
      <c r="R737" s="25"/>
      <c r="S737" s="25"/>
      <c r="T737" s="25"/>
      <c r="U737" s="26"/>
      <c r="V737" s="26"/>
      <c r="W737" s="26"/>
      <c r="X737" s="26"/>
      <c r="Y737" s="26"/>
      <c r="Z737" s="26"/>
    </row>
    <row r="738" spans="4:26" ht="15.75" customHeight="1" x14ac:dyDescent="0.25">
      <c r="D738" s="23"/>
      <c r="H738" s="23"/>
      <c r="J738" s="23"/>
      <c r="Q738" s="24"/>
      <c r="R738" s="25"/>
      <c r="S738" s="25"/>
      <c r="T738" s="25"/>
      <c r="U738" s="26"/>
      <c r="V738" s="26"/>
      <c r="W738" s="26"/>
      <c r="X738" s="26"/>
      <c r="Y738" s="26"/>
      <c r="Z738" s="26"/>
    </row>
    <row r="739" spans="4:26" ht="15.75" customHeight="1" x14ac:dyDescent="0.25">
      <c r="D739" s="23"/>
      <c r="H739" s="23"/>
      <c r="J739" s="23"/>
      <c r="Q739" s="24"/>
      <c r="R739" s="25"/>
      <c r="S739" s="25"/>
      <c r="T739" s="25"/>
      <c r="U739" s="26"/>
      <c r="V739" s="26"/>
      <c r="W739" s="26"/>
      <c r="X739" s="26"/>
      <c r="Y739" s="26"/>
      <c r="Z739" s="26"/>
    </row>
    <row r="740" spans="4:26" ht="15.75" customHeight="1" x14ac:dyDescent="0.25">
      <c r="D740" s="23"/>
      <c r="H740" s="23"/>
      <c r="J740" s="23"/>
      <c r="Q740" s="24"/>
      <c r="R740" s="25"/>
      <c r="S740" s="25"/>
      <c r="T740" s="25"/>
      <c r="U740" s="26"/>
      <c r="V740" s="26"/>
      <c r="W740" s="26"/>
      <c r="X740" s="26"/>
      <c r="Y740" s="26"/>
      <c r="Z740" s="26"/>
    </row>
    <row r="741" spans="4:26" ht="15.75" customHeight="1" x14ac:dyDescent="0.25">
      <c r="D741" s="23"/>
      <c r="H741" s="23"/>
      <c r="J741" s="23"/>
      <c r="Q741" s="24"/>
      <c r="R741" s="25"/>
      <c r="S741" s="25"/>
      <c r="T741" s="25"/>
      <c r="U741" s="26"/>
      <c r="V741" s="26"/>
      <c r="W741" s="26"/>
      <c r="X741" s="26"/>
      <c r="Y741" s="26"/>
      <c r="Z741" s="26"/>
    </row>
    <row r="742" spans="4:26" ht="15.75" customHeight="1" x14ac:dyDescent="0.25">
      <c r="D742" s="23"/>
      <c r="H742" s="23"/>
      <c r="J742" s="23"/>
      <c r="Q742" s="24"/>
      <c r="R742" s="25"/>
      <c r="S742" s="25"/>
      <c r="T742" s="25"/>
      <c r="U742" s="26"/>
      <c r="V742" s="26"/>
      <c r="W742" s="26"/>
      <c r="X742" s="26"/>
      <c r="Y742" s="26"/>
      <c r="Z742" s="26"/>
    </row>
    <row r="743" spans="4:26" ht="15.75" customHeight="1" x14ac:dyDescent="0.25">
      <c r="D743" s="23"/>
      <c r="H743" s="23"/>
      <c r="J743" s="23"/>
      <c r="Q743" s="24"/>
      <c r="R743" s="25"/>
      <c r="S743" s="25"/>
      <c r="T743" s="25"/>
      <c r="U743" s="26"/>
      <c r="V743" s="26"/>
      <c r="W743" s="26"/>
      <c r="X743" s="26"/>
      <c r="Y743" s="26"/>
      <c r="Z743" s="26"/>
    </row>
    <row r="744" spans="4:26" ht="15.75" customHeight="1" x14ac:dyDescent="0.25">
      <c r="D744" s="23"/>
      <c r="H744" s="23"/>
      <c r="J744" s="23"/>
      <c r="Q744" s="24"/>
      <c r="R744" s="25"/>
      <c r="S744" s="25"/>
      <c r="T744" s="25"/>
      <c r="U744" s="26"/>
      <c r="V744" s="26"/>
      <c r="W744" s="26"/>
      <c r="X744" s="26"/>
      <c r="Y744" s="26"/>
      <c r="Z744" s="26"/>
    </row>
    <row r="745" spans="4:26" ht="15.75" customHeight="1" x14ac:dyDescent="0.25">
      <c r="D745" s="23"/>
      <c r="H745" s="23"/>
      <c r="J745" s="23"/>
      <c r="Q745" s="24"/>
      <c r="R745" s="25"/>
      <c r="S745" s="25"/>
      <c r="T745" s="25"/>
      <c r="U745" s="26"/>
      <c r="V745" s="26"/>
      <c r="W745" s="26"/>
      <c r="X745" s="26"/>
      <c r="Y745" s="26"/>
      <c r="Z745" s="26"/>
    </row>
    <row r="746" spans="4:26" ht="15.75" customHeight="1" x14ac:dyDescent="0.25">
      <c r="D746" s="23"/>
      <c r="H746" s="23"/>
      <c r="J746" s="23"/>
      <c r="Q746" s="24"/>
      <c r="R746" s="25"/>
      <c r="S746" s="25"/>
      <c r="T746" s="25"/>
      <c r="U746" s="26"/>
      <c r="V746" s="26"/>
      <c r="W746" s="26"/>
      <c r="X746" s="26"/>
      <c r="Y746" s="26"/>
      <c r="Z746" s="26"/>
    </row>
    <row r="747" spans="4:26" ht="15.75" customHeight="1" x14ac:dyDescent="0.25">
      <c r="D747" s="23"/>
      <c r="H747" s="23"/>
      <c r="J747" s="23"/>
      <c r="Q747" s="24"/>
      <c r="R747" s="25"/>
      <c r="S747" s="25"/>
      <c r="T747" s="25"/>
      <c r="U747" s="26"/>
      <c r="V747" s="26"/>
      <c r="W747" s="26"/>
      <c r="X747" s="26"/>
      <c r="Y747" s="26"/>
      <c r="Z747" s="26"/>
    </row>
    <row r="748" spans="4:26" ht="15.75" customHeight="1" x14ac:dyDescent="0.25">
      <c r="D748" s="23"/>
      <c r="H748" s="23"/>
      <c r="J748" s="23"/>
      <c r="Q748" s="24"/>
      <c r="R748" s="25"/>
      <c r="S748" s="25"/>
      <c r="T748" s="25"/>
      <c r="U748" s="26"/>
      <c r="V748" s="26"/>
      <c r="W748" s="26"/>
      <c r="X748" s="26"/>
      <c r="Y748" s="26"/>
      <c r="Z748" s="26"/>
    </row>
    <row r="749" spans="4:26" ht="15.75" customHeight="1" x14ac:dyDescent="0.25">
      <c r="D749" s="23"/>
      <c r="H749" s="23"/>
      <c r="J749" s="23"/>
      <c r="Q749" s="24"/>
      <c r="R749" s="25"/>
      <c r="S749" s="25"/>
      <c r="T749" s="25"/>
      <c r="U749" s="26"/>
      <c r="V749" s="26"/>
      <c r="W749" s="26"/>
      <c r="X749" s="26"/>
      <c r="Y749" s="26"/>
      <c r="Z749" s="26"/>
    </row>
    <row r="750" spans="4:26" ht="15.75" customHeight="1" x14ac:dyDescent="0.25">
      <c r="D750" s="23"/>
      <c r="H750" s="23"/>
      <c r="J750" s="23"/>
      <c r="Q750" s="24"/>
      <c r="R750" s="25"/>
      <c r="S750" s="25"/>
      <c r="T750" s="25"/>
      <c r="U750" s="26"/>
      <c r="V750" s="26"/>
      <c r="W750" s="26"/>
      <c r="X750" s="26"/>
      <c r="Y750" s="26"/>
      <c r="Z750" s="26"/>
    </row>
    <row r="751" spans="4:26" ht="15.75" customHeight="1" x14ac:dyDescent="0.25">
      <c r="D751" s="23"/>
      <c r="H751" s="23"/>
      <c r="J751" s="23"/>
      <c r="Q751" s="24"/>
      <c r="R751" s="25"/>
      <c r="S751" s="25"/>
      <c r="T751" s="25"/>
      <c r="U751" s="26"/>
      <c r="V751" s="26"/>
      <c r="W751" s="26"/>
      <c r="X751" s="26"/>
      <c r="Y751" s="26"/>
      <c r="Z751" s="26"/>
    </row>
    <row r="752" spans="4:26" ht="15.75" customHeight="1" x14ac:dyDescent="0.25">
      <c r="D752" s="23"/>
      <c r="H752" s="23"/>
      <c r="J752" s="23"/>
      <c r="Q752" s="24"/>
      <c r="R752" s="25"/>
      <c r="S752" s="25"/>
      <c r="T752" s="25"/>
      <c r="U752" s="26"/>
      <c r="V752" s="26"/>
      <c r="W752" s="26"/>
      <c r="X752" s="26"/>
      <c r="Y752" s="26"/>
      <c r="Z752" s="26"/>
    </row>
    <row r="753" spans="4:26" ht="15.75" customHeight="1" x14ac:dyDescent="0.25">
      <c r="D753" s="23"/>
      <c r="H753" s="23"/>
      <c r="J753" s="23"/>
      <c r="Q753" s="24"/>
      <c r="R753" s="25"/>
      <c r="S753" s="25"/>
      <c r="T753" s="25"/>
      <c r="U753" s="26"/>
      <c r="V753" s="26"/>
      <c r="W753" s="26"/>
      <c r="X753" s="26"/>
      <c r="Y753" s="26"/>
      <c r="Z753" s="26"/>
    </row>
    <row r="754" spans="4:26" ht="15.75" customHeight="1" x14ac:dyDescent="0.25">
      <c r="D754" s="23"/>
      <c r="H754" s="23"/>
      <c r="J754" s="23"/>
      <c r="Q754" s="24"/>
      <c r="R754" s="25"/>
      <c r="S754" s="25"/>
      <c r="T754" s="25"/>
      <c r="U754" s="26"/>
      <c r="V754" s="26"/>
      <c r="W754" s="26"/>
      <c r="X754" s="26"/>
      <c r="Y754" s="26"/>
      <c r="Z754" s="26"/>
    </row>
    <row r="755" spans="4:26" ht="15.75" customHeight="1" x14ac:dyDescent="0.25">
      <c r="D755" s="23"/>
      <c r="H755" s="23"/>
      <c r="J755" s="23"/>
      <c r="Q755" s="24"/>
      <c r="R755" s="25"/>
      <c r="S755" s="25"/>
      <c r="T755" s="25"/>
      <c r="U755" s="26"/>
      <c r="V755" s="26"/>
      <c r="W755" s="26"/>
      <c r="X755" s="26"/>
      <c r="Y755" s="26"/>
      <c r="Z755" s="26"/>
    </row>
    <row r="756" spans="4:26" ht="15.75" customHeight="1" x14ac:dyDescent="0.25">
      <c r="D756" s="23"/>
      <c r="H756" s="23"/>
      <c r="J756" s="23"/>
      <c r="Q756" s="24"/>
      <c r="R756" s="25"/>
      <c r="S756" s="25"/>
      <c r="T756" s="25"/>
      <c r="U756" s="26"/>
      <c r="V756" s="26"/>
      <c r="W756" s="26"/>
      <c r="X756" s="26"/>
      <c r="Y756" s="26"/>
      <c r="Z756" s="26"/>
    </row>
    <row r="757" spans="4:26" ht="15.75" customHeight="1" x14ac:dyDescent="0.25">
      <c r="D757" s="23"/>
      <c r="H757" s="23"/>
      <c r="J757" s="23"/>
      <c r="Q757" s="24"/>
      <c r="R757" s="25"/>
      <c r="S757" s="25"/>
      <c r="T757" s="25"/>
      <c r="U757" s="26"/>
      <c r="V757" s="26"/>
      <c r="W757" s="26"/>
      <c r="X757" s="26"/>
      <c r="Y757" s="26"/>
      <c r="Z757" s="26"/>
    </row>
    <row r="758" spans="4:26" ht="15.75" customHeight="1" x14ac:dyDescent="0.25">
      <c r="D758" s="23"/>
      <c r="H758" s="23"/>
      <c r="J758" s="23"/>
      <c r="Q758" s="24"/>
      <c r="R758" s="25"/>
      <c r="S758" s="25"/>
      <c r="T758" s="25"/>
      <c r="U758" s="26"/>
      <c r="V758" s="26"/>
      <c r="W758" s="26"/>
      <c r="X758" s="26"/>
      <c r="Y758" s="26"/>
      <c r="Z758" s="26"/>
    </row>
    <row r="759" spans="4:26" ht="15.75" customHeight="1" x14ac:dyDescent="0.25">
      <c r="D759" s="23"/>
      <c r="H759" s="23"/>
      <c r="J759" s="23"/>
      <c r="Q759" s="24"/>
      <c r="R759" s="25"/>
      <c r="S759" s="25"/>
      <c r="T759" s="25"/>
      <c r="U759" s="26"/>
      <c r="V759" s="26"/>
      <c r="W759" s="26"/>
      <c r="X759" s="26"/>
      <c r="Y759" s="26"/>
      <c r="Z759" s="26"/>
    </row>
    <row r="760" spans="4:26" ht="15.75" customHeight="1" x14ac:dyDescent="0.25">
      <c r="D760" s="23"/>
      <c r="H760" s="23"/>
      <c r="J760" s="23"/>
      <c r="Q760" s="24"/>
      <c r="R760" s="25"/>
      <c r="S760" s="25"/>
      <c r="T760" s="25"/>
      <c r="U760" s="26"/>
      <c r="V760" s="26"/>
      <c r="W760" s="26"/>
      <c r="X760" s="26"/>
      <c r="Y760" s="26"/>
      <c r="Z760" s="26"/>
    </row>
    <row r="761" spans="4:26" ht="15.75" customHeight="1" x14ac:dyDescent="0.25">
      <c r="D761" s="23"/>
      <c r="H761" s="23"/>
      <c r="J761" s="23"/>
      <c r="Q761" s="24"/>
      <c r="R761" s="25"/>
      <c r="S761" s="25"/>
      <c r="T761" s="25"/>
      <c r="U761" s="26"/>
      <c r="V761" s="26"/>
      <c r="W761" s="26"/>
      <c r="X761" s="26"/>
      <c r="Y761" s="26"/>
      <c r="Z761" s="26"/>
    </row>
    <row r="762" spans="4:26" ht="15.75" customHeight="1" x14ac:dyDescent="0.25">
      <c r="D762" s="23"/>
      <c r="H762" s="23"/>
      <c r="J762" s="23"/>
      <c r="Q762" s="24"/>
      <c r="R762" s="25"/>
      <c r="S762" s="25"/>
      <c r="T762" s="25"/>
      <c r="U762" s="26"/>
      <c r="V762" s="26"/>
      <c r="W762" s="26"/>
      <c r="X762" s="26"/>
      <c r="Y762" s="26"/>
      <c r="Z762" s="26"/>
    </row>
    <row r="763" spans="4:26" ht="15.75" customHeight="1" x14ac:dyDescent="0.25">
      <c r="D763" s="23"/>
      <c r="H763" s="23"/>
      <c r="J763" s="23"/>
      <c r="Q763" s="24"/>
      <c r="R763" s="25"/>
      <c r="S763" s="25"/>
      <c r="T763" s="25"/>
      <c r="U763" s="26"/>
      <c r="V763" s="26"/>
      <c r="W763" s="26"/>
      <c r="X763" s="26"/>
      <c r="Y763" s="26"/>
      <c r="Z763" s="26"/>
    </row>
    <row r="764" spans="4:26" ht="15.75" customHeight="1" x14ac:dyDescent="0.25">
      <c r="D764" s="23"/>
      <c r="H764" s="23"/>
      <c r="J764" s="23"/>
      <c r="Q764" s="24"/>
      <c r="R764" s="25"/>
      <c r="S764" s="25"/>
      <c r="T764" s="25"/>
      <c r="U764" s="26"/>
      <c r="V764" s="26"/>
      <c r="W764" s="26"/>
      <c r="X764" s="26"/>
      <c r="Y764" s="26"/>
      <c r="Z764" s="26"/>
    </row>
    <row r="765" spans="4:26" ht="15.75" customHeight="1" x14ac:dyDescent="0.25">
      <c r="D765" s="23"/>
      <c r="H765" s="23"/>
      <c r="J765" s="23"/>
      <c r="Q765" s="24"/>
      <c r="R765" s="25"/>
      <c r="S765" s="25"/>
      <c r="T765" s="25"/>
      <c r="U765" s="26"/>
      <c r="V765" s="26"/>
      <c r="W765" s="26"/>
      <c r="X765" s="26"/>
      <c r="Y765" s="26"/>
      <c r="Z765" s="26"/>
    </row>
    <row r="766" spans="4:26" ht="15.75" customHeight="1" x14ac:dyDescent="0.25">
      <c r="D766" s="23"/>
      <c r="H766" s="23"/>
      <c r="J766" s="23"/>
      <c r="Q766" s="24"/>
      <c r="R766" s="25"/>
      <c r="S766" s="25"/>
      <c r="T766" s="25"/>
      <c r="U766" s="26"/>
      <c r="V766" s="26"/>
      <c r="W766" s="26"/>
      <c r="X766" s="26"/>
      <c r="Y766" s="26"/>
      <c r="Z766" s="26"/>
    </row>
    <row r="767" spans="4:26" ht="15.75" customHeight="1" x14ac:dyDescent="0.25">
      <c r="D767" s="23"/>
      <c r="H767" s="23"/>
      <c r="J767" s="23"/>
      <c r="Q767" s="24"/>
      <c r="R767" s="25"/>
      <c r="S767" s="25"/>
      <c r="T767" s="25"/>
      <c r="U767" s="26"/>
      <c r="V767" s="26"/>
      <c r="W767" s="26"/>
      <c r="X767" s="26"/>
      <c r="Y767" s="26"/>
      <c r="Z767" s="26"/>
    </row>
    <row r="768" spans="4:26" ht="15.75" customHeight="1" x14ac:dyDescent="0.25">
      <c r="D768" s="23"/>
      <c r="H768" s="23"/>
      <c r="J768" s="23"/>
      <c r="Q768" s="24"/>
      <c r="R768" s="25"/>
      <c r="S768" s="25"/>
      <c r="T768" s="25"/>
      <c r="U768" s="26"/>
      <c r="V768" s="26"/>
      <c r="W768" s="26"/>
      <c r="X768" s="26"/>
      <c r="Y768" s="26"/>
      <c r="Z768" s="26"/>
    </row>
    <row r="769" spans="4:26" ht="15.75" customHeight="1" x14ac:dyDescent="0.25">
      <c r="D769" s="23"/>
      <c r="H769" s="23"/>
      <c r="J769" s="23"/>
      <c r="Q769" s="24"/>
      <c r="R769" s="25"/>
      <c r="S769" s="25"/>
      <c r="T769" s="25"/>
      <c r="U769" s="26"/>
      <c r="V769" s="26"/>
      <c r="W769" s="26"/>
      <c r="X769" s="26"/>
      <c r="Y769" s="26"/>
      <c r="Z769" s="26"/>
    </row>
    <row r="770" spans="4:26" ht="15.75" customHeight="1" x14ac:dyDescent="0.25">
      <c r="D770" s="23"/>
      <c r="H770" s="23"/>
      <c r="J770" s="23"/>
      <c r="Q770" s="24"/>
      <c r="R770" s="25"/>
      <c r="S770" s="25"/>
      <c r="T770" s="25"/>
      <c r="U770" s="26"/>
      <c r="V770" s="26"/>
      <c r="W770" s="26"/>
      <c r="X770" s="26"/>
      <c r="Y770" s="26"/>
      <c r="Z770" s="26"/>
    </row>
    <row r="771" spans="4:26" ht="15.75" customHeight="1" x14ac:dyDescent="0.25">
      <c r="D771" s="23"/>
      <c r="H771" s="23"/>
      <c r="J771" s="23"/>
      <c r="Q771" s="24"/>
      <c r="R771" s="25"/>
      <c r="S771" s="25"/>
      <c r="T771" s="25"/>
      <c r="U771" s="26"/>
      <c r="V771" s="26"/>
      <c r="W771" s="26"/>
      <c r="X771" s="26"/>
      <c r="Y771" s="26"/>
      <c r="Z771" s="26"/>
    </row>
    <row r="772" spans="4:26" ht="15.75" customHeight="1" x14ac:dyDescent="0.25">
      <c r="D772" s="23"/>
      <c r="H772" s="23"/>
      <c r="J772" s="23"/>
      <c r="Q772" s="24"/>
      <c r="R772" s="25"/>
      <c r="S772" s="25"/>
      <c r="T772" s="25"/>
      <c r="U772" s="26"/>
      <c r="V772" s="26"/>
      <c r="W772" s="26"/>
      <c r="X772" s="26"/>
      <c r="Y772" s="26"/>
      <c r="Z772" s="26"/>
    </row>
    <row r="773" spans="4:26" ht="15.75" customHeight="1" x14ac:dyDescent="0.25">
      <c r="D773" s="23"/>
      <c r="H773" s="23"/>
      <c r="J773" s="23"/>
      <c r="Q773" s="24"/>
      <c r="R773" s="25"/>
      <c r="S773" s="25"/>
      <c r="T773" s="25"/>
      <c r="U773" s="26"/>
      <c r="V773" s="26"/>
      <c r="W773" s="26"/>
      <c r="X773" s="26"/>
      <c r="Y773" s="26"/>
      <c r="Z773" s="26"/>
    </row>
    <row r="774" spans="4:26" ht="15.75" customHeight="1" x14ac:dyDescent="0.25">
      <c r="D774" s="23"/>
      <c r="H774" s="23"/>
      <c r="J774" s="23"/>
      <c r="Q774" s="24"/>
      <c r="R774" s="25"/>
      <c r="S774" s="25"/>
      <c r="T774" s="25"/>
      <c r="U774" s="26"/>
      <c r="V774" s="26"/>
      <c r="W774" s="26"/>
      <c r="X774" s="26"/>
      <c r="Y774" s="26"/>
      <c r="Z774" s="26"/>
    </row>
    <row r="775" spans="4:26" ht="15.75" customHeight="1" x14ac:dyDescent="0.25">
      <c r="D775" s="23"/>
      <c r="H775" s="23"/>
      <c r="J775" s="23"/>
      <c r="Q775" s="24"/>
      <c r="R775" s="25"/>
      <c r="S775" s="25"/>
      <c r="T775" s="25"/>
      <c r="U775" s="26"/>
      <c r="V775" s="26"/>
      <c r="W775" s="26"/>
      <c r="X775" s="26"/>
      <c r="Y775" s="26"/>
      <c r="Z775" s="26"/>
    </row>
    <row r="776" spans="4:26" ht="15.75" customHeight="1" x14ac:dyDescent="0.25">
      <c r="D776" s="23"/>
      <c r="H776" s="23"/>
      <c r="J776" s="23"/>
      <c r="Q776" s="24"/>
      <c r="R776" s="25"/>
      <c r="S776" s="25"/>
      <c r="T776" s="25"/>
      <c r="U776" s="26"/>
      <c r="V776" s="26"/>
      <c r="W776" s="26"/>
      <c r="X776" s="26"/>
      <c r="Y776" s="26"/>
      <c r="Z776" s="26"/>
    </row>
    <row r="777" spans="4:26" ht="15.75" customHeight="1" x14ac:dyDescent="0.25">
      <c r="D777" s="23"/>
      <c r="H777" s="23"/>
      <c r="J777" s="23"/>
      <c r="Q777" s="24"/>
      <c r="R777" s="25"/>
      <c r="S777" s="25"/>
      <c r="T777" s="25"/>
      <c r="U777" s="26"/>
      <c r="V777" s="26"/>
      <c r="W777" s="26"/>
      <c r="X777" s="26"/>
      <c r="Y777" s="26"/>
      <c r="Z777" s="26"/>
    </row>
    <row r="778" spans="4:26" ht="15.75" customHeight="1" x14ac:dyDescent="0.25">
      <c r="D778" s="23"/>
      <c r="H778" s="23"/>
      <c r="J778" s="23"/>
      <c r="Q778" s="24"/>
      <c r="R778" s="25"/>
      <c r="S778" s="25"/>
      <c r="T778" s="25"/>
      <c r="U778" s="26"/>
      <c r="V778" s="26"/>
      <c r="W778" s="26"/>
      <c r="X778" s="26"/>
      <c r="Y778" s="26"/>
      <c r="Z778" s="26"/>
    </row>
    <row r="779" spans="4:26" ht="15.75" customHeight="1" x14ac:dyDescent="0.25">
      <c r="D779" s="23"/>
      <c r="H779" s="23"/>
      <c r="J779" s="23"/>
      <c r="Q779" s="24"/>
      <c r="R779" s="25"/>
      <c r="S779" s="25"/>
      <c r="T779" s="25"/>
      <c r="U779" s="26"/>
      <c r="V779" s="26"/>
      <c r="W779" s="26"/>
      <c r="X779" s="26"/>
      <c r="Y779" s="26"/>
      <c r="Z779" s="26"/>
    </row>
    <row r="780" spans="4:26" ht="15.75" customHeight="1" x14ac:dyDescent="0.25">
      <c r="D780" s="23"/>
      <c r="H780" s="23"/>
      <c r="J780" s="23"/>
      <c r="Q780" s="24"/>
      <c r="R780" s="25"/>
      <c r="S780" s="25"/>
      <c r="T780" s="25"/>
      <c r="U780" s="26"/>
      <c r="V780" s="26"/>
      <c r="W780" s="26"/>
      <c r="X780" s="26"/>
      <c r="Y780" s="26"/>
      <c r="Z780" s="26"/>
    </row>
    <row r="781" spans="4:26" ht="15.75" customHeight="1" x14ac:dyDescent="0.25">
      <c r="D781" s="23"/>
      <c r="H781" s="23"/>
      <c r="J781" s="23"/>
      <c r="Q781" s="24"/>
      <c r="R781" s="25"/>
      <c r="S781" s="25"/>
      <c r="T781" s="25"/>
      <c r="U781" s="26"/>
      <c r="V781" s="26"/>
      <c r="W781" s="26"/>
      <c r="X781" s="26"/>
      <c r="Y781" s="26"/>
      <c r="Z781" s="26"/>
    </row>
    <row r="782" spans="4:26" ht="15.75" customHeight="1" x14ac:dyDescent="0.25">
      <c r="D782" s="23"/>
      <c r="H782" s="23"/>
      <c r="J782" s="23"/>
      <c r="Q782" s="24"/>
      <c r="R782" s="25"/>
      <c r="S782" s="25"/>
      <c r="T782" s="25"/>
      <c r="U782" s="26"/>
      <c r="V782" s="26"/>
      <c r="W782" s="26"/>
      <c r="X782" s="26"/>
      <c r="Y782" s="26"/>
      <c r="Z782" s="26"/>
    </row>
    <row r="783" spans="4:26" ht="15.75" customHeight="1" x14ac:dyDescent="0.25">
      <c r="D783" s="23"/>
      <c r="H783" s="23"/>
      <c r="J783" s="23"/>
      <c r="Q783" s="24"/>
      <c r="R783" s="25"/>
      <c r="S783" s="25"/>
      <c r="T783" s="25"/>
      <c r="U783" s="26"/>
      <c r="V783" s="26"/>
      <c r="W783" s="26"/>
      <c r="X783" s="26"/>
      <c r="Y783" s="26"/>
      <c r="Z783" s="26"/>
    </row>
    <row r="784" spans="4:26" ht="15.75" customHeight="1" x14ac:dyDescent="0.25">
      <c r="D784" s="23"/>
      <c r="H784" s="23"/>
      <c r="J784" s="23"/>
      <c r="Q784" s="24"/>
      <c r="R784" s="25"/>
      <c r="S784" s="25"/>
      <c r="T784" s="25"/>
      <c r="U784" s="26"/>
      <c r="V784" s="26"/>
      <c r="W784" s="26"/>
      <c r="X784" s="26"/>
      <c r="Y784" s="26"/>
      <c r="Z784" s="26"/>
    </row>
    <row r="785" spans="4:26" ht="15.75" customHeight="1" x14ac:dyDescent="0.25">
      <c r="D785" s="23"/>
      <c r="H785" s="23"/>
      <c r="J785" s="23"/>
      <c r="Q785" s="24"/>
      <c r="R785" s="25"/>
      <c r="S785" s="25"/>
      <c r="T785" s="25"/>
      <c r="U785" s="26"/>
      <c r="V785" s="26"/>
      <c r="W785" s="26"/>
      <c r="X785" s="26"/>
      <c r="Y785" s="26"/>
      <c r="Z785" s="26"/>
    </row>
    <row r="786" spans="4:26" ht="15.75" customHeight="1" x14ac:dyDescent="0.25">
      <c r="D786" s="23"/>
      <c r="H786" s="23"/>
      <c r="J786" s="23"/>
      <c r="Q786" s="24"/>
      <c r="R786" s="25"/>
      <c r="S786" s="25"/>
      <c r="T786" s="25"/>
      <c r="U786" s="26"/>
      <c r="V786" s="26"/>
      <c r="W786" s="26"/>
      <c r="X786" s="26"/>
      <c r="Y786" s="26"/>
      <c r="Z786" s="26"/>
    </row>
    <row r="787" spans="4:26" ht="15.75" customHeight="1" x14ac:dyDescent="0.25">
      <c r="D787" s="23"/>
      <c r="H787" s="23"/>
      <c r="J787" s="23"/>
      <c r="Q787" s="24"/>
      <c r="R787" s="25"/>
      <c r="S787" s="25"/>
      <c r="T787" s="25"/>
      <c r="U787" s="26"/>
      <c r="V787" s="26"/>
      <c r="W787" s="26"/>
      <c r="X787" s="26"/>
      <c r="Y787" s="26"/>
      <c r="Z787" s="26"/>
    </row>
    <row r="788" spans="4:26" ht="15.75" customHeight="1" x14ac:dyDescent="0.25">
      <c r="D788" s="23"/>
      <c r="H788" s="23"/>
      <c r="J788" s="23"/>
      <c r="Q788" s="24"/>
      <c r="R788" s="25"/>
      <c r="S788" s="25"/>
      <c r="T788" s="25"/>
      <c r="U788" s="26"/>
      <c r="V788" s="26"/>
      <c r="W788" s="26"/>
      <c r="X788" s="26"/>
      <c r="Y788" s="26"/>
      <c r="Z788" s="26"/>
    </row>
    <row r="789" spans="4:26" ht="15.75" customHeight="1" x14ac:dyDescent="0.25">
      <c r="D789" s="23"/>
      <c r="H789" s="23"/>
      <c r="J789" s="23"/>
      <c r="Q789" s="24"/>
      <c r="R789" s="25"/>
      <c r="S789" s="25"/>
      <c r="T789" s="25"/>
      <c r="U789" s="26"/>
      <c r="V789" s="26"/>
      <c r="W789" s="26"/>
      <c r="X789" s="26"/>
      <c r="Y789" s="26"/>
      <c r="Z789" s="26"/>
    </row>
    <row r="790" spans="4:26" ht="15.75" customHeight="1" x14ac:dyDescent="0.25">
      <c r="D790" s="23"/>
      <c r="H790" s="23"/>
      <c r="J790" s="23"/>
      <c r="Q790" s="24"/>
      <c r="R790" s="25"/>
      <c r="S790" s="25"/>
      <c r="T790" s="25"/>
      <c r="U790" s="26"/>
      <c r="V790" s="26"/>
      <c r="W790" s="26"/>
      <c r="X790" s="26"/>
      <c r="Y790" s="26"/>
      <c r="Z790" s="26"/>
    </row>
    <row r="791" spans="4:26" ht="15.75" customHeight="1" x14ac:dyDescent="0.25">
      <c r="D791" s="23"/>
      <c r="H791" s="23"/>
      <c r="J791" s="23"/>
      <c r="Q791" s="24"/>
      <c r="R791" s="25"/>
      <c r="S791" s="25"/>
      <c r="T791" s="25"/>
      <c r="U791" s="26"/>
      <c r="V791" s="26"/>
      <c r="W791" s="26"/>
      <c r="X791" s="26"/>
      <c r="Y791" s="26"/>
      <c r="Z791" s="26"/>
    </row>
    <row r="792" spans="4:26" ht="15.75" customHeight="1" x14ac:dyDescent="0.25">
      <c r="D792" s="23"/>
      <c r="H792" s="23"/>
      <c r="J792" s="23"/>
      <c r="Q792" s="24"/>
      <c r="R792" s="25"/>
      <c r="S792" s="25"/>
      <c r="T792" s="25"/>
      <c r="U792" s="26"/>
      <c r="V792" s="26"/>
      <c r="W792" s="26"/>
      <c r="X792" s="26"/>
      <c r="Y792" s="26"/>
      <c r="Z792" s="26"/>
    </row>
    <row r="793" spans="4:26" ht="15.75" customHeight="1" x14ac:dyDescent="0.25">
      <c r="D793" s="23"/>
      <c r="H793" s="23"/>
      <c r="J793" s="23"/>
      <c r="Q793" s="24"/>
      <c r="R793" s="25"/>
      <c r="S793" s="25"/>
      <c r="T793" s="25"/>
      <c r="U793" s="26"/>
      <c r="V793" s="26"/>
      <c r="W793" s="26"/>
      <c r="X793" s="26"/>
      <c r="Y793" s="26"/>
      <c r="Z793" s="26"/>
    </row>
    <row r="794" spans="4:26" ht="15.75" customHeight="1" x14ac:dyDescent="0.25">
      <c r="D794" s="23"/>
      <c r="H794" s="23"/>
      <c r="J794" s="23"/>
      <c r="Q794" s="24"/>
      <c r="R794" s="25"/>
      <c r="S794" s="25"/>
      <c r="T794" s="25"/>
      <c r="U794" s="26"/>
      <c r="V794" s="26"/>
      <c r="W794" s="26"/>
      <c r="X794" s="26"/>
      <c r="Y794" s="26"/>
      <c r="Z794" s="26"/>
    </row>
    <row r="795" spans="4:26" ht="15.75" customHeight="1" x14ac:dyDescent="0.25">
      <c r="D795" s="23"/>
      <c r="H795" s="23"/>
      <c r="J795" s="23"/>
      <c r="Q795" s="24"/>
      <c r="R795" s="25"/>
      <c r="S795" s="25"/>
      <c r="T795" s="25"/>
      <c r="U795" s="26"/>
      <c r="V795" s="26"/>
      <c r="W795" s="26"/>
      <c r="X795" s="26"/>
      <c r="Y795" s="26"/>
      <c r="Z795" s="26"/>
    </row>
    <row r="796" spans="4:26" ht="15.75" customHeight="1" x14ac:dyDescent="0.25">
      <c r="D796" s="23"/>
      <c r="H796" s="23"/>
      <c r="J796" s="23"/>
      <c r="Q796" s="24"/>
      <c r="R796" s="25"/>
      <c r="S796" s="25"/>
      <c r="T796" s="25"/>
      <c r="U796" s="26"/>
      <c r="V796" s="26"/>
      <c r="W796" s="26"/>
      <c r="X796" s="26"/>
      <c r="Y796" s="26"/>
      <c r="Z796" s="26"/>
    </row>
    <row r="797" spans="4:26" ht="15.75" customHeight="1" x14ac:dyDescent="0.25">
      <c r="D797" s="23"/>
      <c r="H797" s="23"/>
      <c r="J797" s="23"/>
      <c r="Q797" s="24"/>
      <c r="R797" s="25"/>
      <c r="S797" s="25"/>
      <c r="T797" s="25"/>
      <c r="U797" s="26"/>
      <c r="V797" s="26"/>
      <c r="W797" s="26"/>
      <c r="X797" s="26"/>
      <c r="Y797" s="26"/>
      <c r="Z797" s="26"/>
    </row>
    <row r="798" spans="4:26" ht="15.75" customHeight="1" x14ac:dyDescent="0.25">
      <c r="D798" s="23"/>
      <c r="H798" s="23"/>
      <c r="J798" s="23"/>
      <c r="Q798" s="24"/>
      <c r="R798" s="25"/>
      <c r="S798" s="25"/>
      <c r="T798" s="25"/>
      <c r="U798" s="26"/>
      <c r="V798" s="26"/>
      <c r="W798" s="26"/>
      <c r="X798" s="26"/>
      <c r="Y798" s="26"/>
      <c r="Z798" s="26"/>
    </row>
    <row r="799" spans="4:26" ht="15.75" customHeight="1" x14ac:dyDescent="0.25">
      <c r="D799" s="23"/>
      <c r="H799" s="23"/>
      <c r="J799" s="23"/>
      <c r="Q799" s="24"/>
      <c r="R799" s="25"/>
      <c r="S799" s="25"/>
      <c r="T799" s="25"/>
      <c r="U799" s="26"/>
      <c r="V799" s="26"/>
      <c r="W799" s="26"/>
      <c r="X799" s="26"/>
      <c r="Y799" s="26"/>
      <c r="Z799" s="26"/>
    </row>
    <row r="800" spans="4:26" ht="15.75" customHeight="1" x14ac:dyDescent="0.25">
      <c r="D800" s="23"/>
      <c r="H800" s="23"/>
      <c r="J800" s="23"/>
      <c r="Q800" s="24"/>
      <c r="R800" s="25"/>
      <c r="S800" s="25"/>
      <c r="T800" s="25"/>
      <c r="U800" s="26"/>
      <c r="V800" s="26"/>
      <c r="W800" s="26"/>
      <c r="X800" s="26"/>
      <c r="Y800" s="26"/>
      <c r="Z800" s="26"/>
    </row>
    <row r="801" spans="4:26" ht="15.75" customHeight="1" x14ac:dyDescent="0.25">
      <c r="D801" s="23"/>
      <c r="H801" s="23"/>
      <c r="J801" s="23"/>
      <c r="Q801" s="24"/>
      <c r="R801" s="25"/>
      <c r="S801" s="25"/>
      <c r="T801" s="25"/>
      <c r="U801" s="26"/>
      <c r="V801" s="26"/>
      <c r="W801" s="26"/>
      <c r="X801" s="26"/>
      <c r="Y801" s="26"/>
      <c r="Z801" s="26"/>
    </row>
    <row r="802" spans="4:26" ht="15.75" customHeight="1" x14ac:dyDescent="0.25">
      <c r="D802" s="23"/>
      <c r="H802" s="23"/>
      <c r="J802" s="23"/>
      <c r="Q802" s="24"/>
      <c r="R802" s="25"/>
      <c r="S802" s="25"/>
      <c r="T802" s="25"/>
      <c r="U802" s="26"/>
      <c r="V802" s="26"/>
      <c r="W802" s="26"/>
      <c r="X802" s="26"/>
      <c r="Y802" s="26"/>
      <c r="Z802" s="26"/>
    </row>
    <row r="803" spans="4:26" ht="15.75" customHeight="1" x14ac:dyDescent="0.25">
      <c r="D803" s="23"/>
      <c r="H803" s="23"/>
      <c r="J803" s="23"/>
      <c r="Q803" s="24"/>
      <c r="R803" s="25"/>
      <c r="S803" s="25"/>
      <c r="T803" s="25"/>
      <c r="U803" s="26"/>
      <c r="V803" s="26"/>
      <c r="W803" s="26"/>
      <c r="X803" s="26"/>
      <c r="Y803" s="26"/>
      <c r="Z803" s="26"/>
    </row>
    <row r="804" spans="4:26" ht="15.75" customHeight="1" x14ac:dyDescent="0.25">
      <c r="D804" s="23"/>
      <c r="H804" s="23"/>
      <c r="J804" s="23"/>
      <c r="Q804" s="24"/>
      <c r="R804" s="25"/>
      <c r="S804" s="25"/>
      <c r="T804" s="25"/>
      <c r="U804" s="26"/>
      <c r="V804" s="26"/>
      <c r="W804" s="26"/>
      <c r="X804" s="26"/>
      <c r="Y804" s="26"/>
      <c r="Z804" s="26"/>
    </row>
    <row r="805" spans="4:26" ht="15.75" customHeight="1" x14ac:dyDescent="0.25">
      <c r="D805" s="23"/>
      <c r="H805" s="23"/>
      <c r="J805" s="23"/>
      <c r="Q805" s="24"/>
      <c r="R805" s="25"/>
      <c r="S805" s="25"/>
      <c r="T805" s="25"/>
      <c r="U805" s="26"/>
      <c r="V805" s="26"/>
      <c r="W805" s="26"/>
      <c r="X805" s="26"/>
      <c r="Y805" s="26"/>
      <c r="Z805" s="26"/>
    </row>
    <row r="806" spans="4:26" ht="15.75" customHeight="1" x14ac:dyDescent="0.25">
      <c r="D806" s="23"/>
      <c r="H806" s="23"/>
      <c r="J806" s="23"/>
      <c r="Q806" s="24"/>
      <c r="R806" s="25"/>
      <c r="S806" s="25"/>
      <c r="T806" s="25"/>
      <c r="U806" s="26"/>
      <c r="V806" s="26"/>
      <c r="W806" s="26"/>
      <c r="X806" s="26"/>
      <c r="Y806" s="26"/>
      <c r="Z806" s="26"/>
    </row>
    <row r="807" spans="4:26" ht="15.75" customHeight="1" x14ac:dyDescent="0.25">
      <c r="D807" s="23"/>
      <c r="H807" s="23"/>
      <c r="J807" s="23"/>
      <c r="Q807" s="24"/>
      <c r="R807" s="25"/>
      <c r="S807" s="25"/>
      <c r="T807" s="25"/>
      <c r="U807" s="26"/>
      <c r="V807" s="26"/>
      <c r="W807" s="26"/>
      <c r="X807" s="26"/>
      <c r="Y807" s="26"/>
      <c r="Z807" s="26"/>
    </row>
    <row r="808" spans="4:26" ht="15.75" customHeight="1" x14ac:dyDescent="0.25">
      <c r="D808" s="23"/>
      <c r="H808" s="23"/>
      <c r="J808" s="23"/>
      <c r="Q808" s="24"/>
      <c r="R808" s="25"/>
      <c r="S808" s="25"/>
      <c r="T808" s="25"/>
      <c r="U808" s="26"/>
      <c r="V808" s="26"/>
      <c r="W808" s="26"/>
      <c r="X808" s="26"/>
      <c r="Y808" s="26"/>
      <c r="Z808" s="26"/>
    </row>
    <row r="809" spans="4:26" ht="15.75" customHeight="1" x14ac:dyDescent="0.25">
      <c r="D809" s="23"/>
      <c r="H809" s="23"/>
      <c r="J809" s="23"/>
      <c r="Q809" s="24"/>
      <c r="R809" s="25"/>
      <c r="S809" s="25"/>
      <c r="T809" s="25"/>
      <c r="U809" s="26"/>
      <c r="V809" s="26"/>
      <c r="W809" s="26"/>
      <c r="X809" s="26"/>
      <c r="Y809" s="26"/>
      <c r="Z809" s="26"/>
    </row>
    <row r="810" spans="4:26" ht="15.75" customHeight="1" x14ac:dyDescent="0.25">
      <c r="D810" s="23"/>
      <c r="H810" s="23"/>
      <c r="J810" s="23"/>
      <c r="Q810" s="24"/>
      <c r="R810" s="25"/>
      <c r="S810" s="25"/>
      <c r="T810" s="25"/>
      <c r="U810" s="26"/>
      <c r="V810" s="26"/>
      <c r="W810" s="26"/>
      <c r="X810" s="26"/>
      <c r="Y810" s="26"/>
      <c r="Z810" s="26"/>
    </row>
    <row r="811" spans="4:26" ht="15.75" customHeight="1" x14ac:dyDescent="0.25">
      <c r="D811" s="23"/>
      <c r="H811" s="23"/>
      <c r="J811" s="23"/>
      <c r="Q811" s="24"/>
      <c r="R811" s="25"/>
      <c r="S811" s="25"/>
      <c r="T811" s="25"/>
      <c r="U811" s="26"/>
      <c r="V811" s="26"/>
      <c r="W811" s="26"/>
      <c r="X811" s="26"/>
      <c r="Y811" s="26"/>
      <c r="Z811" s="26"/>
    </row>
    <row r="812" spans="4:26" ht="15.75" customHeight="1" x14ac:dyDescent="0.25">
      <c r="D812" s="23"/>
      <c r="H812" s="23"/>
      <c r="J812" s="23"/>
      <c r="Q812" s="24"/>
      <c r="R812" s="25"/>
      <c r="S812" s="25"/>
      <c r="T812" s="25"/>
      <c r="U812" s="26"/>
      <c r="V812" s="26"/>
      <c r="W812" s="26"/>
      <c r="X812" s="26"/>
      <c r="Y812" s="26"/>
      <c r="Z812" s="26"/>
    </row>
    <row r="813" spans="4:26" ht="15.75" customHeight="1" x14ac:dyDescent="0.25">
      <c r="D813" s="23"/>
      <c r="H813" s="23"/>
      <c r="J813" s="23"/>
      <c r="Q813" s="24"/>
      <c r="R813" s="25"/>
      <c r="S813" s="25"/>
      <c r="T813" s="25"/>
      <c r="U813" s="26"/>
      <c r="V813" s="26"/>
      <c r="W813" s="26"/>
      <c r="X813" s="26"/>
      <c r="Y813" s="26"/>
      <c r="Z813" s="26"/>
    </row>
    <row r="814" spans="4:26" ht="15.75" customHeight="1" x14ac:dyDescent="0.25">
      <c r="D814" s="23"/>
      <c r="H814" s="23"/>
      <c r="J814" s="23"/>
      <c r="Q814" s="24"/>
      <c r="R814" s="25"/>
      <c r="S814" s="25"/>
      <c r="T814" s="25"/>
      <c r="U814" s="26"/>
      <c r="V814" s="26"/>
      <c r="W814" s="26"/>
      <c r="X814" s="26"/>
      <c r="Y814" s="26"/>
      <c r="Z814" s="26"/>
    </row>
    <row r="815" spans="4:26" ht="15.75" customHeight="1" x14ac:dyDescent="0.25">
      <c r="D815" s="23"/>
      <c r="H815" s="23"/>
      <c r="J815" s="23"/>
      <c r="Q815" s="24"/>
      <c r="R815" s="25"/>
      <c r="S815" s="25"/>
      <c r="T815" s="25"/>
      <c r="U815" s="26"/>
      <c r="V815" s="26"/>
      <c r="W815" s="26"/>
      <c r="X815" s="26"/>
      <c r="Y815" s="26"/>
      <c r="Z815" s="26"/>
    </row>
    <row r="816" spans="4:26" ht="15.75" customHeight="1" x14ac:dyDescent="0.25">
      <c r="D816" s="23"/>
      <c r="H816" s="23"/>
      <c r="J816" s="23"/>
      <c r="Q816" s="24"/>
      <c r="R816" s="25"/>
      <c r="S816" s="25"/>
      <c r="T816" s="25"/>
      <c r="U816" s="26"/>
      <c r="V816" s="26"/>
      <c r="W816" s="26"/>
      <c r="X816" s="26"/>
      <c r="Y816" s="26"/>
      <c r="Z816" s="26"/>
    </row>
    <row r="817" spans="4:26" ht="15.75" customHeight="1" x14ac:dyDescent="0.25">
      <c r="D817" s="23"/>
      <c r="H817" s="23"/>
      <c r="J817" s="23"/>
      <c r="Q817" s="24"/>
      <c r="R817" s="25"/>
      <c r="S817" s="25"/>
      <c r="T817" s="25"/>
      <c r="U817" s="26"/>
      <c r="V817" s="26"/>
      <c r="W817" s="26"/>
      <c r="X817" s="26"/>
      <c r="Y817" s="26"/>
      <c r="Z817" s="26"/>
    </row>
    <row r="818" spans="4:26" ht="15.75" customHeight="1" x14ac:dyDescent="0.25">
      <c r="D818" s="23"/>
      <c r="H818" s="23"/>
      <c r="J818" s="23"/>
      <c r="Q818" s="24"/>
      <c r="R818" s="25"/>
      <c r="S818" s="25"/>
      <c r="T818" s="25"/>
      <c r="U818" s="26"/>
      <c r="V818" s="26"/>
      <c r="W818" s="26"/>
      <c r="X818" s="26"/>
      <c r="Y818" s="26"/>
      <c r="Z818" s="26"/>
    </row>
    <row r="819" spans="4:26" ht="15.75" customHeight="1" x14ac:dyDescent="0.25">
      <c r="D819" s="23"/>
      <c r="H819" s="23"/>
      <c r="J819" s="23"/>
      <c r="Q819" s="24"/>
      <c r="R819" s="25"/>
      <c r="S819" s="25"/>
      <c r="T819" s="25"/>
      <c r="U819" s="26"/>
      <c r="V819" s="26"/>
      <c r="W819" s="26"/>
      <c r="X819" s="26"/>
      <c r="Y819" s="26"/>
      <c r="Z819" s="26"/>
    </row>
    <row r="820" spans="4:26" ht="15.75" customHeight="1" x14ac:dyDescent="0.25">
      <c r="D820" s="23"/>
      <c r="H820" s="23"/>
      <c r="J820" s="23"/>
      <c r="Q820" s="24"/>
      <c r="R820" s="25"/>
      <c r="S820" s="25"/>
      <c r="T820" s="25"/>
      <c r="U820" s="26"/>
      <c r="V820" s="26"/>
      <c r="W820" s="26"/>
      <c r="X820" s="26"/>
      <c r="Y820" s="26"/>
      <c r="Z820" s="26"/>
    </row>
    <row r="821" spans="4:26" ht="15.75" customHeight="1" x14ac:dyDescent="0.25">
      <c r="D821" s="23"/>
      <c r="H821" s="23"/>
      <c r="J821" s="23"/>
      <c r="Q821" s="24"/>
      <c r="R821" s="25"/>
      <c r="S821" s="25"/>
      <c r="T821" s="25"/>
      <c r="U821" s="26"/>
      <c r="V821" s="26"/>
      <c r="W821" s="26"/>
      <c r="X821" s="26"/>
      <c r="Y821" s="26"/>
      <c r="Z821" s="26"/>
    </row>
    <row r="822" spans="4:26" ht="15.75" customHeight="1" x14ac:dyDescent="0.25">
      <c r="D822" s="23"/>
      <c r="H822" s="23"/>
      <c r="J822" s="23"/>
      <c r="Q822" s="24"/>
      <c r="R822" s="25"/>
      <c r="S822" s="25"/>
      <c r="T822" s="25"/>
      <c r="U822" s="26"/>
      <c r="V822" s="26"/>
      <c r="W822" s="26"/>
      <c r="X822" s="26"/>
      <c r="Y822" s="26"/>
      <c r="Z822" s="26"/>
    </row>
    <row r="823" spans="4:26" ht="15.75" customHeight="1" x14ac:dyDescent="0.25">
      <c r="D823" s="23"/>
      <c r="H823" s="23"/>
      <c r="J823" s="23"/>
      <c r="Q823" s="24"/>
      <c r="R823" s="25"/>
      <c r="S823" s="25"/>
      <c r="T823" s="25"/>
      <c r="U823" s="26"/>
      <c r="V823" s="26"/>
      <c r="W823" s="26"/>
      <c r="X823" s="26"/>
      <c r="Y823" s="26"/>
      <c r="Z823" s="26"/>
    </row>
    <row r="824" spans="4:26" ht="15.75" customHeight="1" x14ac:dyDescent="0.25">
      <c r="D824" s="23"/>
      <c r="H824" s="23"/>
      <c r="J824" s="23"/>
      <c r="Q824" s="24"/>
      <c r="R824" s="25"/>
      <c r="S824" s="25"/>
      <c r="T824" s="25"/>
      <c r="U824" s="26"/>
      <c r="V824" s="26"/>
      <c r="W824" s="26"/>
      <c r="X824" s="26"/>
      <c r="Y824" s="26"/>
      <c r="Z824" s="26"/>
    </row>
    <row r="825" spans="4:26" ht="15.75" customHeight="1" x14ac:dyDescent="0.25">
      <c r="D825" s="23"/>
      <c r="H825" s="23"/>
      <c r="J825" s="23"/>
      <c r="Q825" s="24"/>
      <c r="R825" s="25"/>
      <c r="S825" s="25"/>
      <c r="T825" s="25"/>
      <c r="U825" s="26"/>
      <c r="V825" s="26"/>
      <c r="W825" s="26"/>
      <c r="X825" s="26"/>
      <c r="Y825" s="26"/>
      <c r="Z825" s="26"/>
    </row>
    <row r="826" spans="4:26" ht="15.75" customHeight="1" x14ac:dyDescent="0.25">
      <c r="D826" s="23"/>
      <c r="H826" s="23"/>
      <c r="J826" s="23"/>
      <c r="Q826" s="24"/>
      <c r="R826" s="25"/>
      <c r="S826" s="25"/>
      <c r="T826" s="25"/>
      <c r="U826" s="26"/>
      <c r="V826" s="26"/>
      <c r="W826" s="26"/>
      <c r="X826" s="26"/>
      <c r="Y826" s="26"/>
      <c r="Z826" s="26"/>
    </row>
    <row r="827" spans="4:26" ht="15.75" customHeight="1" x14ac:dyDescent="0.25">
      <c r="D827" s="23"/>
      <c r="H827" s="23"/>
      <c r="J827" s="23"/>
      <c r="Q827" s="24"/>
      <c r="R827" s="25"/>
      <c r="S827" s="25"/>
      <c r="T827" s="25"/>
      <c r="U827" s="26"/>
      <c r="V827" s="26"/>
      <c r="W827" s="26"/>
      <c r="X827" s="26"/>
      <c r="Y827" s="26"/>
      <c r="Z827" s="26"/>
    </row>
    <row r="828" spans="4:26" ht="15.75" customHeight="1" x14ac:dyDescent="0.25">
      <c r="D828" s="23"/>
      <c r="H828" s="23"/>
      <c r="J828" s="23"/>
      <c r="Q828" s="24"/>
      <c r="R828" s="25"/>
      <c r="S828" s="25"/>
      <c r="T828" s="25"/>
      <c r="U828" s="26"/>
      <c r="V828" s="26"/>
      <c r="W828" s="26"/>
      <c r="X828" s="26"/>
      <c r="Y828" s="26"/>
      <c r="Z828" s="26"/>
    </row>
    <row r="829" spans="4:26" ht="15.75" customHeight="1" x14ac:dyDescent="0.25">
      <c r="D829" s="23"/>
      <c r="H829" s="23"/>
      <c r="J829" s="23"/>
      <c r="Q829" s="24"/>
      <c r="R829" s="25"/>
      <c r="S829" s="25"/>
      <c r="T829" s="25"/>
      <c r="U829" s="26"/>
      <c r="V829" s="26"/>
      <c r="W829" s="26"/>
      <c r="X829" s="26"/>
      <c r="Y829" s="26"/>
      <c r="Z829" s="26"/>
    </row>
    <row r="830" spans="4:26" ht="15.75" customHeight="1" x14ac:dyDescent="0.25">
      <c r="D830" s="23"/>
      <c r="H830" s="23"/>
      <c r="J830" s="23"/>
      <c r="Q830" s="24"/>
      <c r="R830" s="25"/>
      <c r="S830" s="25"/>
      <c r="T830" s="25"/>
      <c r="U830" s="26"/>
      <c r="V830" s="26"/>
      <c r="W830" s="26"/>
      <c r="X830" s="26"/>
      <c r="Y830" s="26"/>
      <c r="Z830" s="26"/>
    </row>
    <row r="831" spans="4:26" ht="15.75" customHeight="1" x14ac:dyDescent="0.25">
      <c r="D831" s="23"/>
      <c r="H831" s="23"/>
      <c r="J831" s="23"/>
      <c r="Q831" s="24"/>
      <c r="R831" s="25"/>
      <c r="S831" s="25"/>
      <c r="T831" s="25"/>
      <c r="U831" s="26"/>
      <c r="V831" s="26"/>
      <c r="W831" s="26"/>
      <c r="X831" s="26"/>
      <c r="Y831" s="26"/>
      <c r="Z831" s="26"/>
    </row>
    <row r="832" spans="4:26" ht="15.75" customHeight="1" x14ac:dyDescent="0.25">
      <c r="D832" s="23"/>
      <c r="H832" s="23"/>
      <c r="J832" s="23"/>
      <c r="Q832" s="24"/>
      <c r="R832" s="25"/>
      <c r="S832" s="25"/>
      <c r="T832" s="25"/>
      <c r="U832" s="26"/>
      <c r="V832" s="26"/>
      <c r="W832" s="26"/>
      <c r="X832" s="26"/>
      <c r="Y832" s="26"/>
      <c r="Z832" s="26"/>
    </row>
    <row r="833" spans="4:26" ht="15.75" customHeight="1" x14ac:dyDescent="0.25">
      <c r="D833" s="23"/>
      <c r="H833" s="23"/>
      <c r="J833" s="23"/>
      <c r="Q833" s="24"/>
      <c r="R833" s="25"/>
      <c r="S833" s="25"/>
      <c r="T833" s="25"/>
      <c r="U833" s="26"/>
      <c r="V833" s="26"/>
      <c r="W833" s="26"/>
      <c r="X833" s="26"/>
      <c r="Y833" s="26"/>
      <c r="Z833" s="26"/>
    </row>
    <row r="834" spans="4:26" ht="15.75" customHeight="1" x14ac:dyDescent="0.25">
      <c r="D834" s="23"/>
      <c r="H834" s="23"/>
      <c r="J834" s="23"/>
      <c r="Q834" s="24"/>
      <c r="R834" s="25"/>
      <c r="S834" s="25"/>
      <c r="T834" s="25"/>
      <c r="U834" s="26"/>
      <c r="V834" s="26"/>
      <c r="W834" s="26"/>
      <c r="X834" s="26"/>
      <c r="Y834" s="26"/>
      <c r="Z834" s="26"/>
    </row>
    <row r="835" spans="4:26" ht="15.75" customHeight="1" x14ac:dyDescent="0.25">
      <c r="D835" s="23"/>
      <c r="H835" s="23"/>
      <c r="J835" s="23"/>
      <c r="Q835" s="24"/>
      <c r="R835" s="25"/>
      <c r="S835" s="25"/>
      <c r="T835" s="25"/>
      <c r="U835" s="26"/>
      <c r="V835" s="26"/>
      <c r="W835" s="26"/>
      <c r="X835" s="26"/>
      <c r="Y835" s="26"/>
      <c r="Z835" s="26"/>
    </row>
    <row r="836" spans="4:26" ht="15.75" customHeight="1" x14ac:dyDescent="0.25">
      <c r="D836" s="23"/>
      <c r="H836" s="23"/>
      <c r="J836" s="23"/>
      <c r="Q836" s="24"/>
      <c r="R836" s="25"/>
      <c r="S836" s="25"/>
      <c r="T836" s="25"/>
      <c r="U836" s="26"/>
      <c r="V836" s="26"/>
      <c r="W836" s="26"/>
      <c r="X836" s="26"/>
      <c r="Y836" s="26"/>
      <c r="Z836" s="26"/>
    </row>
    <row r="837" spans="4:26" ht="15.75" customHeight="1" x14ac:dyDescent="0.25">
      <c r="D837" s="23"/>
      <c r="H837" s="23"/>
      <c r="J837" s="23"/>
      <c r="Q837" s="24"/>
      <c r="R837" s="25"/>
      <c r="S837" s="25"/>
      <c r="T837" s="25"/>
      <c r="U837" s="26"/>
      <c r="V837" s="26"/>
      <c r="W837" s="26"/>
      <c r="X837" s="26"/>
      <c r="Y837" s="26"/>
      <c r="Z837" s="26"/>
    </row>
    <row r="838" spans="4:26" ht="15.75" customHeight="1" x14ac:dyDescent="0.25">
      <c r="D838" s="23"/>
      <c r="H838" s="23"/>
      <c r="J838" s="23"/>
      <c r="Q838" s="24"/>
      <c r="R838" s="25"/>
      <c r="S838" s="25"/>
      <c r="T838" s="25"/>
      <c r="U838" s="26"/>
      <c r="V838" s="26"/>
      <c r="W838" s="26"/>
      <c r="X838" s="26"/>
      <c r="Y838" s="26"/>
      <c r="Z838" s="26"/>
    </row>
    <row r="839" spans="4:26" ht="15.75" customHeight="1" x14ac:dyDescent="0.25">
      <c r="D839" s="23"/>
      <c r="H839" s="23"/>
      <c r="J839" s="23"/>
      <c r="Q839" s="24"/>
      <c r="R839" s="25"/>
      <c r="S839" s="25"/>
      <c r="T839" s="25"/>
      <c r="U839" s="26"/>
      <c r="V839" s="26"/>
      <c r="W839" s="26"/>
      <c r="X839" s="26"/>
      <c r="Y839" s="26"/>
      <c r="Z839" s="26"/>
    </row>
    <row r="840" spans="4:26" ht="15.75" customHeight="1" x14ac:dyDescent="0.25">
      <c r="D840" s="23"/>
      <c r="H840" s="23"/>
      <c r="J840" s="23"/>
      <c r="Q840" s="24"/>
      <c r="R840" s="25"/>
      <c r="S840" s="25"/>
      <c r="T840" s="25"/>
      <c r="U840" s="26"/>
      <c r="V840" s="26"/>
      <c r="W840" s="26"/>
      <c r="X840" s="26"/>
      <c r="Y840" s="26"/>
      <c r="Z840" s="26"/>
    </row>
    <row r="841" spans="4:26" ht="15.75" customHeight="1" x14ac:dyDescent="0.25">
      <c r="D841" s="23"/>
      <c r="H841" s="23"/>
      <c r="J841" s="23"/>
      <c r="Q841" s="24"/>
      <c r="R841" s="25"/>
      <c r="S841" s="25"/>
      <c r="T841" s="25"/>
      <c r="U841" s="26"/>
      <c r="V841" s="26"/>
      <c r="W841" s="26"/>
      <c r="X841" s="26"/>
      <c r="Y841" s="26"/>
      <c r="Z841" s="26"/>
    </row>
    <row r="842" spans="4:26" ht="15.75" customHeight="1" x14ac:dyDescent="0.25">
      <c r="D842" s="23"/>
      <c r="H842" s="23"/>
      <c r="J842" s="23"/>
      <c r="Q842" s="24"/>
      <c r="R842" s="25"/>
      <c r="S842" s="25"/>
      <c r="T842" s="25"/>
      <c r="U842" s="26"/>
      <c r="V842" s="26"/>
      <c r="W842" s="26"/>
      <c r="X842" s="26"/>
      <c r="Y842" s="26"/>
      <c r="Z842" s="26"/>
    </row>
    <row r="843" spans="4:26" ht="15.75" customHeight="1" x14ac:dyDescent="0.25">
      <c r="D843" s="23"/>
      <c r="H843" s="23"/>
      <c r="J843" s="23"/>
      <c r="Q843" s="24"/>
      <c r="R843" s="25"/>
      <c r="S843" s="25"/>
      <c r="T843" s="25"/>
      <c r="U843" s="26"/>
      <c r="V843" s="26"/>
      <c r="W843" s="26"/>
      <c r="X843" s="26"/>
      <c r="Y843" s="26"/>
      <c r="Z843" s="26"/>
    </row>
    <row r="844" spans="4:26" ht="15.75" customHeight="1" x14ac:dyDescent="0.25">
      <c r="D844" s="23"/>
      <c r="H844" s="23"/>
      <c r="J844" s="23"/>
      <c r="Q844" s="24"/>
      <c r="R844" s="25"/>
      <c r="S844" s="25"/>
      <c r="T844" s="25"/>
      <c r="U844" s="26"/>
      <c r="V844" s="26"/>
      <c r="W844" s="26"/>
      <c r="X844" s="26"/>
      <c r="Y844" s="26"/>
      <c r="Z844" s="26"/>
    </row>
    <row r="845" spans="4:26" ht="15.75" customHeight="1" x14ac:dyDescent="0.25">
      <c r="D845" s="23"/>
      <c r="H845" s="23"/>
      <c r="J845" s="23"/>
      <c r="Q845" s="24"/>
      <c r="R845" s="25"/>
      <c r="S845" s="25"/>
      <c r="T845" s="25"/>
      <c r="U845" s="26"/>
      <c r="V845" s="26"/>
      <c r="W845" s="26"/>
      <c r="X845" s="26"/>
      <c r="Y845" s="26"/>
      <c r="Z845" s="26"/>
    </row>
    <row r="846" spans="4:26" ht="15.75" customHeight="1" x14ac:dyDescent="0.25">
      <c r="D846" s="23"/>
      <c r="H846" s="23"/>
      <c r="J846" s="23"/>
      <c r="Q846" s="24"/>
      <c r="R846" s="25"/>
      <c r="S846" s="25"/>
      <c r="T846" s="25"/>
      <c r="U846" s="26"/>
      <c r="V846" s="26"/>
      <c r="W846" s="26"/>
      <c r="X846" s="26"/>
      <c r="Y846" s="26"/>
      <c r="Z846" s="26"/>
    </row>
    <row r="847" spans="4:26" ht="15.75" customHeight="1" x14ac:dyDescent="0.25">
      <c r="D847" s="23"/>
      <c r="H847" s="23"/>
      <c r="J847" s="23"/>
      <c r="Q847" s="24"/>
      <c r="R847" s="25"/>
      <c r="S847" s="25"/>
      <c r="T847" s="25"/>
      <c r="U847" s="26"/>
      <c r="V847" s="26"/>
      <c r="W847" s="26"/>
      <c r="X847" s="26"/>
      <c r="Y847" s="26"/>
      <c r="Z847" s="26"/>
    </row>
    <row r="848" spans="4:26" ht="15.75" customHeight="1" x14ac:dyDescent="0.25">
      <c r="D848" s="23"/>
      <c r="H848" s="23"/>
      <c r="J848" s="23"/>
      <c r="Q848" s="24"/>
      <c r="R848" s="25"/>
      <c r="S848" s="25"/>
      <c r="T848" s="25"/>
      <c r="U848" s="26"/>
      <c r="V848" s="26"/>
      <c r="W848" s="26"/>
      <c r="X848" s="26"/>
      <c r="Y848" s="26"/>
      <c r="Z848" s="26"/>
    </row>
    <row r="849" spans="4:26" ht="15.75" customHeight="1" x14ac:dyDescent="0.25">
      <c r="D849" s="23"/>
      <c r="H849" s="23"/>
      <c r="J849" s="23"/>
      <c r="Q849" s="24"/>
      <c r="R849" s="25"/>
      <c r="S849" s="25"/>
      <c r="T849" s="25"/>
      <c r="U849" s="26"/>
      <c r="V849" s="26"/>
      <c r="W849" s="26"/>
      <c r="X849" s="26"/>
      <c r="Y849" s="26"/>
      <c r="Z849" s="26"/>
    </row>
    <row r="850" spans="4:26" ht="15.75" customHeight="1" x14ac:dyDescent="0.25">
      <c r="D850" s="23"/>
      <c r="H850" s="23"/>
      <c r="J850" s="23"/>
      <c r="Q850" s="24"/>
      <c r="R850" s="25"/>
      <c r="S850" s="25"/>
      <c r="T850" s="25"/>
      <c r="U850" s="26"/>
      <c r="V850" s="26"/>
      <c r="W850" s="26"/>
      <c r="X850" s="26"/>
      <c r="Y850" s="26"/>
      <c r="Z850" s="26"/>
    </row>
    <row r="851" spans="4:26" ht="15.75" customHeight="1" x14ac:dyDescent="0.25">
      <c r="D851" s="23"/>
      <c r="H851" s="23"/>
      <c r="J851" s="23"/>
      <c r="Q851" s="24"/>
      <c r="R851" s="25"/>
      <c r="S851" s="25"/>
      <c r="T851" s="25"/>
      <c r="U851" s="26"/>
      <c r="V851" s="26"/>
      <c r="W851" s="26"/>
      <c r="X851" s="26"/>
      <c r="Y851" s="26"/>
      <c r="Z851" s="26"/>
    </row>
    <row r="852" spans="4:26" ht="15.75" customHeight="1" x14ac:dyDescent="0.25">
      <c r="D852" s="23"/>
      <c r="H852" s="23"/>
      <c r="J852" s="23"/>
      <c r="Q852" s="24"/>
      <c r="R852" s="25"/>
      <c r="S852" s="25"/>
      <c r="T852" s="25"/>
      <c r="U852" s="26"/>
      <c r="V852" s="26"/>
      <c r="W852" s="26"/>
      <c r="X852" s="26"/>
      <c r="Y852" s="26"/>
      <c r="Z852" s="26"/>
    </row>
    <row r="853" spans="4:26" ht="15.75" customHeight="1" x14ac:dyDescent="0.25">
      <c r="D853" s="23"/>
      <c r="H853" s="23"/>
      <c r="J853" s="23"/>
      <c r="Q853" s="24"/>
      <c r="R853" s="25"/>
      <c r="S853" s="25"/>
      <c r="T853" s="25"/>
      <c r="U853" s="26"/>
      <c r="V853" s="26"/>
      <c r="W853" s="26"/>
      <c r="X853" s="26"/>
      <c r="Y853" s="26"/>
      <c r="Z853" s="26"/>
    </row>
    <row r="854" spans="4:26" ht="15.75" customHeight="1" x14ac:dyDescent="0.25">
      <c r="D854" s="23"/>
      <c r="H854" s="23"/>
      <c r="J854" s="23"/>
      <c r="Q854" s="24"/>
      <c r="R854" s="25"/>
      <c r="S854" s="25"/>
      <c r="T854" s="25"/>
      <c r="U854" s="26"/>
      <c r="V854" s="26"/>
      <c r="W854" s="26"/>
      <c r="X854" s="26"/>
      <c r="Y854" s="26"/>
      <c r="Z854" s="26"/>
    </row>
    <row r="855" spans="4:26" ht="15.75" customHeight="1" x14ac:dyDescent="0.25">
      <c r="D855" s="23"/>
      <c r="H855" s="23"/>
      <c r="J855" s="23"/>
      <c r="Q855" s="24"/>
      <c r="R855" s="25"/>
      <c r="S855" s="25"/>
      <c r="T855" s="25"/>
      <c r="U855" s="26"/>
      <c r="V855" s="26"/>
      <c r="W855" s="26"/>
      <c r="X855" s="26"/>
      <c r="Y855" s="26"/>
      <c r="Z855" s="26"/>
    </row>
    <row r="856" spans="4:26" ht="15.75" customHeight="1" x14ac:dyDescent="0.25">
      <c r="D856" s="23"/>
      <c r="H856" s="23"/>
      <c r="J856" s="23"/>
      <c r="Q856" s="24"/>
      <c r="R856" s="25"/>
      <c r="S856" s="25"/>
      <c r="T856" s="25"/>
      <c r="U856" s="26"/>
      <c r="V856" s="26"/>
      <c r="W856" s="26"/>
      <c r="X856" s="26"/>
      <c r="Y856" s="26"/>
      <c r="Z856" s="26"/>
    </row>
    <row r="857" spans="4:26" ht="15.75" customHeight="1" x14ac:dyDescent="0.25">
      <c r="D857" s="23"/>
      <c r="H857" s="23"/>
      <c r="J857" s="23"/>
      <c r="Q857" s="24"/>
      <c r="R857" s="25"/>
      <c r="S857" s="25"/>
      <c r="T857" s="25"/>
      <c r="U857" s="26"/>
      <c r="V857" s="26"/>
      <c r="W857" s="26"/>
      <c r="X857" s="26"/>
      <c r="Y857" s="26"/>
      <c r="Z857" s="26"/>
    </row>
    <row r="858" spans="4:26" ht="15.75" customHeight="1" x14ac:dyDescent="0.25">
      <c r="D858" s="23"/>
      <c r="H858" s="23"/>
      <c r="J858" s="23"/>
      <c r="Q858" s="24"/>
      <c r="R858" s="25"/>
      <c r="S858" s="25"/>
      <c r="T858" s="25"/>
      <c r="U858" s="26"/>
      <c r="V858" s="26"/>
      <c r="W858" s="26"/>
      <c r="X858" s="26"/>
      <c r="Y858" s="26"/>
      <c r="Z858" s="26"/>
    </row>
    <row r="859" spans="4:26" ht="15.75" customHeight="1" x14ac:dyDescent="0.25">
      <c r="D859" s="23"/>
      <c r="H859" s="23"/>
      <c r="J859" s="23"/>
      <c r="Q859" s="24"/>
      <c r="R859" s="25"/>
      <c r="S859" s="25"/>
      <c r="T859" s="25"/>
      <c r="U859" s="26"/>
      <c r="V859" s="26"/>
      <c r="W859" s="26"/>
      <c r="X859" s="26"/>
      <c r="Y859" s="26"/>
      <c r="Z859" s="26"/>
    </row>
    <row r="860" spans="4:26" ht="15.75" customHeight="1" x14ac:dyDescent="0.25">
      <c r="D860" s="23"/>
      <c r="H860" s="23"/>
      <c r="J860" s="23"/>
      <c r="Q860" s="24"/>
      <c r="R860" s="25"/>
      <c r="S860" s="25"/>
      <c r="T860" s="25"/>
      <c r="U860" s="26"/>
      <c r="V860" s="26"/>
      <c r="W860" s="26"/>
      <c r="X860" s="26"/>
      <c r="Y860" s="26"/>
      <c r="Z860" s="26"/>
    </row>
    <row r="861" spans="4:26" ht="15.75" customHeight="1" x14ac:dyDescent="0.25">
      <c r="D861" s="23"/>
      <c r="H861" s="23"/>
      <c r="J861" s="23"/>
      <c r="Q861" s="24"/>
      <c r="R861" s="25"/>
      <c r="S861" s="25"/>
      <c r="T861" s="25"/>
      <c r="U861" s="26"/>
      <c r="V861" s="26"/>
      <c r="W861" s="26"/>
      <c r="X861" s="26"/>
      <c r="Y861" s="26"/>
      <c r="Z861" s="26"/>
    </row>
    <row r="862" spans="4:26" ht="15.75" customHeight="1" x14ac:dyDescent="0.25">
      <c r="D862" s="23"/>
      <c r="H862" s="23"/>
      <c r="J862" s="23"/>
      <c r="Q862" s="24"/>
      <c r="R862" s="25"/>
      <c r="S862" s="25"/>
      <c r="T862" s="25"/>
      <c r="U862" s="26"/>
      <c r="V862" s="26"/>
      <c r="W862" s="26"/>
      <c r="X862" s="26"/>
      <c r="Y862" s="26"/>
      <c r="Z862" s="26"/>
    </row>
    <row r="863" spans="4:26" ht="15.75" customHeight="1" x14ac:dyDescent="0.25">
      <c r="D863" s="23"/>
      <c r="H863" s="23"/>
      <c r="J863" s="23"/>
      <c r="Q863" s="24"/>
      <c r="R863" s="25"/>
      <c r="S863" s="25"/>
      <c r="T863" s="25"/>
      <c r="U863" s="26"/>
      <c r="V863" s="26"/>
      <c r="W863" s="26"/>
      <c r="X863" s="26"/>
      <c r="Y863" s="26"/>
      <c r="Z863" s="26"/>
    </row>
    <row r="864" spans="4:26" ht="15.75" customHeight="1" x14ac:dyDescent="0.25">
      <c r="D864" s="23"/>
      <c r="H864" s="23"/>
      <c r="J864" s="23"/>
      <c r="Q864" s="24"/>
      <c r="R864" s="25"/>
      <c r="S864" s="25"/>
      <c r="T864" s="25"/>
      <c r="U864" s="26"/>
      <c r="V864" s="26"/>
      <c r="W864" s="26"/>
      <c r="X864" s="26"/>
      <c r="Y864" s="26"/>
      <c r="Z864" s="26"/>
    </row>
    <row r="865" spans="4:26" ht="15.75" customHeight="1" x14ac:dyDescent="0.25">
      <c r="D865" s="23"/>
      <c r="H865" s="23"/>
      <c r="J865" s="23"/>
      <c r="Q865" s="24"/>
      <c r="R865" s="25"/>
      <c r="S865" s="25"/>
      <c r="T865" s="25"/>
      <c r="U865" s="26"/>
      <c r="V865" s="26"/>
      <c r="W865" s="26"/>
      <c r="X865" s="26"/>
      <c r="Y865" s="26"/>
      <c r="Z865" s="26"/>
    </row>
    <row r="866" spans="4:26" ht="15.75" customHeight="1" x14ac:dyDescent="0.25">
      <c r="D866" s="23"/>
      <c r="H866" s="23"/>
      <c r="J866" s="23"/>
      <c r="Q866" s="24"/>
      <c r="R866" s="25"/>
      <c r="S866" s="25"/>
      <c r="T866" s="25"/>
      <c r="U866" s="26"/>
      <c r="V866" s="26"/>
      <c r="W866" s="26"/>
      <c r="X866" s="26"/>
      <c r="Y866" s="26"/>
      <c r="Z866" s="26"/>
    </row>
    <row r="867" spans="4:26" ht="15.75" customHeight="1" x14ac:dyDescent="0.25">
      <c r="D867" s="23"/>
      <c r="H867" s="23"/>
      <c r="J867" s="23"/>
      <c r="Q867" s="24"/>
      <c r="R867" s="25"/>
      <c r="S867" s="25"/>
      <c r="T867" s="25"/>
      <c r="U867" s="26"/>
      <c r="V867" s="26"/>
      <c r="W867" s="26"/>
      <c r="X867" s="26"/>
      <c r="Y867" s="26"/>
      <c r="Z867" s="26"/>
    </row>
    <row r="868" spans="4:26" ht="15.75" customHeight="1" x14ac:dyDescent="0.25">
      <c r="D868" s="23"/>
      <c r="H868" s="23"/>
      <c r="J868" s="23"/>
      <c r="Q868" s="24"/>
      <c r="R868" s="25"/>
      <c r="S868" s="25"/>
      <c r="T868" s="25"/>
      <c r="U868" s="26"/>
      <c r="V868" s="26"/>
      <c r="W868" s="26"/>
      <c r="X868" s="26"/>
      <c r="Y868" s="26"/>
      <c r="Z868" s="26"/>
    </row>
    <row r="869" spans="4:26" ht="15.75" customHeight="1" x14ac:dyDescent="0.25">
      <c r="D869" s="23"/>
      <c r="H869" s="23"/>
      <c r="J869" s="23"/>
      <c r="Q869" s="24"/>
      <c r="R869" s="25"/>
      <c r="S869" s="25"/>
      <c r="T869" s="25"/>
      <c r="U869" s="26"/>
      <c r="V869" s="26"/>
      <c r="W869" s="26"/>
      <c r="X869" s="26"/>
      <c r="Y869" s="26"/>
      <c r="Z869" s="26"/>
    </row>
    <row r="870" spans="4:26" ht="15.75" customHeight="1" x14ac:dyDescent="0.25">
      <c r="D870" s="23"/>
      <c r="H870" s="23"/>
      <c r="J870" s="23"/>
      <c r="Q870" s="24"/>
      <c r="R870" s="25"/>
      <c r="S870" s="25"/>
      <c r="T870" s="25"/>
      <c r="U870" s="26"/>
      <c r="V870" s="26"/>
      <c r="W870" s="26"/>
      <c r="X870" s="26"/>
      <c r="Y870" s="26"/>
      <c r="Z870" s="26"/>
    </row>
    <row r="871" spans="4:26" ht="15.75" customHeight="1" x14ac:dyDescent="0.25">
      <c r="D871" s="23"/>
      <c r="H871" s="23"/>
      <c r="J871" s="23"/>
      <c r="Q871" s="24"/>
      <c r="R871" s="25"/>
      <c r="S871" s="25"/>
      <c r="T871" s="25"/>
      <c r="U871" s="26"/>
      <c r="V871" s="26"/>
      <c r="W871" s="26"/>
      <c r="X871" s="26"/>
      <c r="Y871" s="26"/>
      <c r="Z871" s="26"/>
    </row>
    <row r="872" spans="4:26" ht="15.75" customHeight="1" x14ac:dyDescent="0.25">
      <c r="D872" s="23"/>
      <c r="H872" s="23"/>
      <c r="J872" s="23"/>
      <c r="Q872" s="24"/>
      <c r="R872" s="25"/>
      <c r="S872" s="25"/>
      <c r="T872" s="25"/>
      <c r="U872" s="26"/>
      <c r="V872" s="26"/>
      <c r="W872" s="26"/>
      <c r="X872" s="26"/>
      <c r="Y872" s="26"/>
      <c r="Z872" s="26"/>
    </row>
    <row r="873" spans="4:26" ht="15.75" customHeight="1" x14ac:dyDescent="0.25">
      <c r="D873" s="23"/>
      <c r="H873" s="23"/>
      <c r="J873" s="23"/>
      <c r="Q873" s="24"/>
      <c r="R873" s="25"/>
      <c r="S873" s="25"/>
      <c r="T873" s="25"/>
      <c r="U873" s="26"/>
      <c r="V873" s="26"/>
      <c r="W873" s="26"/>
      <c r="X873" s="26"/>
      <c r="Y873" s="26"/>
      <c r="Z873" s="26"/>
    </row>
    <row r="874" spans="4:26" ht="15.75" customHeight="1" x14ac:dyDescent="0.25">
      <c r="D874" s="23"/>
      <c r="H874" s="23"/>
      <c r="J874" s="23"/>
      <c r="Q874" s="24"/>
      <c r="R874" s="25"/>
      <c r="S874" s="25"/>
      <c r="T874" s="25"/>
      <c r="U874" s="26"/>
      <c r="V874" s="26"/>
      <c r="W874" s="26"/>
      <c r="X874" s="26"/>
      <c r="Y874" s="26"/>
      <c r="Z874" s="26"/>
    </row>
    <row r="875" spans="4:26" ht="15.75" customHeight="1" x14ac:dyDescent="0.25">
      <c r="D875" s="23"/>
      <c r="H875" s="23"/>
      <c r="J875" s="23"/>
      <c r="Q875" s="24"/>
      <c r="R875" s="25"/>
      <c r="S875" s="25"/>
      <c r="T875" s="25"/>
      <c r="U875" s="26"/>
      <c r="V875" s="26"/>
      <c r="W875" s="26"/>
      <c r="X875" s="26"/>
      <c r="Y875" s="26"/>
      <c r="Z875" s="26"/>
    </row>
    <row r="876" spans="4:26" ht="15.75" customHeight="1" x14ac:dyDescent="0.25">
      <c r="D876" s="23"/>
      <c r="H876" s="23"/>
      <c r="J876" s="23"/>
      <c r="Q876" s="24"/>
      <c r="R876" s="25"/>
      <c r="S876" s="25"/>
      <c r="T876" s="25"/>
      <c r="U876" s="26"/>
      <c r="V876" s="26"/>
      <c r="W876" s="26"/>
      <c r="X876" s="26"/>
      <c r="Y876" s="26"/>
      <c r="Z876" s="26"/>
    </row>
    <row r="877" spans="4:26" ht="15.75" customHeight="1" x14ac:dyDescent="0.25">
      <c r="D877" s="23"/>
      <c r="H877" s="23"/>
      <c r="J877" s="23"/>
      <c r="Q877" s="24"/>
      <c r="R877" s="25"/>
      <c r="S877" s="25"/>
      <c r="T877" s="25"/>
      <c r="U877" s="26"/>
      <c r="V877" s="26"/>
      <c r="W877" s="26"/>
      <c r="X877" s="26"/>
      <c r="Y877" s="26"/>
      <c r="Z877" s="26"/>
    </row>
    <row r="878" spans="4:26" ht="15.75" customHeight="1" x14ac:dyDescent="0.25">
      <c r="D878" s="23"/>
      <c r="H878" s="23"/>
      <c r="J878" s="23"/>
      <c r="Q878" s="24"/>
      <c r="R878" s="25"/>
      <c r="S878" s="25"/>
      <c r="T878" s="25"/>
      <c r="U878" s="26"/>
      <c r="V878" s="26"/>
      <c r="W878" s="26"/>
      <c r="X878" s="26"/>
      <c r="Y878" s="26"/>
      <c r="Z878" s="26"/>
    </row>
    <row r="879" spans="4:26" ht="15.75" customHeight="1" x14ac:dyDescent="0.25">
      <c r="D879" s="23"/>
      <c r="H879" s="23"/>
      <c r="J879" s="23"/>
      <c r="Q879" s="24"/>
      <c r="R879" s="25"/>
      <c r="S879" s="25"/>
      <c r="T879" s="25"/>
      <c r="U879" s="26"/>
      <c r="V879" s="26"/>
      <c r="W879" s="26"/>
      <c r="X879" s="26"/>
      <c r="Y879" s="26"/>
      <c r="Z879" s="26"/>
    </row>
    <row r="880" spans="4:26" ht="15.75" customHeight="1" x14ac:dyDescent="0.25">
      <c r="D880" s="23"/>
      <c r="H880" s="23"/>
      <c r="J880" s="23"/>
      <c r="Q880" s="24"/>
      <c r="R880" s="25"/>
      <c r="S880" s="25"/>
      <c r="T880" s="25"/>
      <c r="U880" s="26"/>
      <c r="V880" s="26"/>
      <c r="W880" s="26"/>
      <c r="X880" s="26"/>
      <c r="Y880" s="26"/>
      <c r="Z880" s="26"/>
    </row>
    <row r="881" spans="4:26" ht="15.75" customHeight="1" x14ac:dyDescent="0.25">
      <c r="D881" s="23"/>
      <c r="H881" s="23"/>
      <c r="J881" s="23"/>
      <c r="Q881" s="24"/>
      <c r="R881" s="25"/>
      <c r="S881" s="25"/>
      <c r="T881" s="25"/>
      <c r="U881" s="26"/>
      <c r="V881" s="26"/>
      <c r="W881" s="26"/>
      <c r="X881" s="26"/>
      <c r="Y881" s="26"/>
      <c r="Z881" s="26"/>
    </row>
    <row r="882" spans="4:26" ht="15.75" customHeight="1" x14ac:dyDescent="0.25">
      <c r="D882" s="23"/>
      <c r="H882" s="23"/>
      <c r="J882" s="23"/>
      <c r="Q882" s="24"/>
      <c r="R882" s="25"/>
      <c r="S882" s="25"/>
      <c r="T882" s="25"/>
      <c r="U882" s="26"/>
      <c r="V882" s="26"/>
      <c r="W882" s="26"/>
      <c r="X882" s="26"/>
      <c r="Y882" s="26"/>
      <c r="Z882" s="26"/>
    </row>
    <row r="883" spans="4:26" ht="15.75" customHeight="1" x14ac:dyDescent="0.25">
      <c r="D883" s="23"/>
      <c r="H883" s="23"/>
      <c r="J883" s="23"/>
      <c r="Q883" s="24"/>
      <c r="R883" s="25"/>
      <c r="S883" s="25"/>
      <c r="T883" s="25"/>
      <c r="U883" s="26"/>
      <c r="V883" s="26"/>
      <c r="W883" s="26"/>
      <c r="X883" s="26"/>
      <c r="Y883" s="26"/>
      <c r="Z883" s="26"/>
    </row>
    <row r="884" spans="4:26" ht="15.75" customHeight="1" x14ac:dyDescent="0.25">
      <c r="D884" s="23"/>
      <c r="H884" s="23"/>
      <c r="J884" s="23"/>
      <c r="Q884" s="24"/>
      <c r="R884" s="25"/>
      <c r="S884" s="25"/>
      <c r="T884" s="25"/>
      <c r="U884" s="26"/>
      <c r="V884" s="26"/>
      <c r="W884" s="26"/>
      <c r="X884" s="26"/>
      <c r="Y884" s="26"/>
      <c r="Z884" s="26"/>
    </row>
    <row r="885" spans="4:26" ht="15.75" customHeight="1" x14ac:dyDescent="0.25">
      <c r="D885" s="23"/>
      <c r="H885" s="23"/>
      <c r="J885" s="23"/>
      <c r="Q885" s="24"/>
      <c r="R885" s="25"/>
      <c r="S885" s="25"/>
      <c r="T885" s="25"/>
      <c r="U885" s="26"/>
      <c r="V885" s="26"/>
      <c r="W885" s="26"/>
      <c r="X885" s="26"/>
      <c r="Y885" s="26"/>
      <c r="Z885" s="26"/>
    </row>
    <row r="886" spans="4:26" ht="15.75" customHeight="1" x14ac:dyDescent="0.25">
      <c r="D886" s="23"/>
      <c r="H886" s="23"/>
      <c r="J886" s="23"/>
      <c r="Q886" s="24"/>
      <c r="R886" s="25"/>
      <c r="S886" s="25"/>
      <c r="T886" s="25"/>
      <c r="U886" s="26"/>
      <c r="V886" s="26"/>
      <c r="W886" s="26"/>
      <c r="X886" s="26"/>
      <c r="Y886" s="26"/>
      <c r="Z886" s="26"/>
    </row>
    <row r="887" spans="4:26" ht="15.75" customHeight="1" x14ac:dyDescent="0.25">
      <c r="D887" s="23"/>
      <c r="H887" s="23"/>
      <c r="J887" s="23"/>
      <c r="Q887" s="24"/>
      <c r="R887" s="25"/>
      <c r="S887" s="25"/>
      <c r="T887" s="25"/>
      <c r="U887" s="26"/>
      <c r="V887" s="26"/>
      <c r="W887" s="26"/>
      <c r="X887" s="26"/>
      <c r="Y887" s="26"/>
      <c r="Z887" s="26"/>
    </row>
    <row r="888" spans="4:26" ht="15.75" customHeight="1" x14ac:dyDescent="0.25">
      <c r="D888" s="23"/>
      <c r="H888" s="23"/>
      <c r="J888" s="23"/>
      <c r="Q888" s="24"/>
      <c r="R888" s="25"/>
      <c r="S888" s="25"/>
      <c r="T888" s="25"/>
      <c r="U888" s="26"/>
      <c r="V888" s="26"/>
      <c r="W888" s="26"/>
      <c r="X888" s="26"/>
      <c r="Y888" s="26"/>
      <c r="Z888" s="26"/>
    </row>
    <row r="889" spans="4:26" ht="15.75" customHeight="1" x14ac:dyDescent="0.25">
      <c r="D889" s="23"/>
      <c r="H889" s="23"/>
      <c r="J889" s="23"/>
      <c r="Q889" s="24"/>
      <c r="R889" s="25"/>
      <c r="S889" s="25"/>
      <c r="T889" s="25"/>
      <c r="U889" s="26"/>
      <c r="V889" s="26"/>
      <c r="W889" s="26"/>
      <c r="X889" s="26"/>
      <c r="Y889" s="26"/>
      <c r="Z889" s="26"/>
    </row>
    <row r="890" spans="4:26" ht="15.75" customHeight="1" x14ac:dyDescent="0.25">
      <c r="D890" s="23"/>
      <c r="H890" s="23"/>
      <c r="J890" s="23"/>
      <c r="Q890" s="24"/>
      <c r="R890" s="25"/>
      <c r="S890" s="25"/>
      <c r="T890" s="25"/>
      <c r="U890" s="26"/>
      <c r="V890" s="26"/>
      <c r="W890" s="26"/>
      <c r="X890" s="26"/>
      <c r="Y890" s="26"/>
      <c r="Z890" s="26"/>
    </row>
    <row r="891" spans="4:26" ht="15.75" customHeight="1" x14ac:dyDescent="0.25">
      <c r="D891" s="23"/>
      <c r="H891" s="23"/>
      <c r="J891" s="23"/>
      <c r="Q891" s="24"/>
      <c r="R891" s="25"/>
      <c r="S891" s="25"/>
      <c r="T891" s="25"/>
      <c r="U891" s="26"/>
      <c r="V891" s="26"/>
      <c r="W891" s="26"/>
      <c r="X891" s="26"/>
      <c r="Y891" s="26"/>
      <c r="Z891" s="26"/>
    </row>
    <row r="892" spans="4:26" ht="15.75" customHeight="1" x14ac:dyDescent="0.25">
      <c r="D892" s="23"/>
      <c r="H892" s="23"/>
      <c r="J892" s="23"/>
      <c r="Q892" s="24"/>
      <c r="R892" s="25"/>
      <c r="S892" s="25"/>
      <c r="T892" s="25"/>
      <c r="U892" s="26"/>
      <c r="V892" s="26"/>
      <c r="W892" s="26"/>
      <c r="X892" s="26"/>
      <c r="Y892" s="26"/>
      <c r="Z892" s="26"/>
    </row>
    <row r="893" spans="4:26" ht="15.75" customHeight="1" x14ac:dyDescent="0.25">
      <c r="D893" s="23"/>
      <c r="H893" s="23"/>
      <c r="J893" s="23"/>
      <c r="Q893" s="24"/>
      <c r="R893" s="25"/>
      <c r="S893" s="25"/>
      <c r="T893" s="25"/>
      <c r="U893" s="26"/>
      <c r="V893" s="26"/>
      <c r="W893" s="26"/>
      <c r="X893" s="26"/>
      <c r="Y893" s="26"/>
      <c r="Z893" s="26"/>
    </row>
    <row r="894" spans="4:26" ht="15.75" customHeight="1" x14ac:dyDescent="0.25">
      <c r="D894" s="23"/>
      <c r="H894" s="23"/>
      <c r="J894" s="23"/>
      <c r="Q894" s="24"/>
      <c r="R894" s="25"/>
      <c r="S894" s="25"/>
      <c r="T894" s="25"/>
      <c r="U894" s="26"/>
      <c r="V894" s="26"/>
      <c r="W894" s="26"/>
      <c r="X894" s="26"/>
      <c r="Y894" s="26"/>
      <c r="Z894" s="26"/>
    </row>
    <row r="895" spans="4:26" ht="15.75" customHeight="1" x14ac:dyDescent="0.25">
      <c r="D895" s="23"/>
      <c r="H895" s="23"/>
      <c r="J895" s="23"/>
      <c r="Q895" s="24"/>
      <c r="R895" s="25"/>
      <c r="S895" s="25"/>
      <c r="T895" s="25"/>
      <c r="U895" s="26"/>
      <c r="V895" s="26"/>
      <c r="W895" s="26"/>
      <c r="X895" s="26"/>
      <c r="Y895" s="26"/>
      <c r="Z895" s="26"/>
    </row>
    <row r="896" spans="4:26" ht="15.75" customHeight="1" x14ac:dyDescent="0.25">
      <c r="D896" s="23"/>
      <c r="H896" s="23"/>
      <c r="J896" s="23"/>
      <c r="Q896" s="24"/>
      <c r="R896" s="25"/>
      <c r="S896" s="25"/>
      <c r="T896" s="25"/>
      <c r="U896" s="26"/>
      <c r="V896" s="26"/>
      <c r="W896" s="26"/>
      <c r="X896" s="26"/>
      <c r="Y896" s="26"/>
      <c r="Z896" s="26"/>
    </row>
    <row r="897" spans="4:26" ht="15.75" customHeight="1" x14ac:dyDescent="0.25">
      <c r="D897" s="23"/>
      <c r="H897" s="23"/>
      <c r="J897" s="23"/>
      <c r="Q897" s="24"/>
      <c r="R897" s="25"/>
      <c r="S897" s="25"/>
      <c r="T897" s="25"/>
      <c r="U897" s="26"/>
      <c r="V897" s="26"/>
      <c r="W897" s="26"/>
      <c r="X897" s="26"/>
      <c r="Y897" s="26"/>
      <c r="Z897" s="26"/>
    </row>
    <row r="898" spans="4:26" ht="15.75" customHeight="1" x14ac:dyDescent="0.25">
      <c r="D898" s="23"/>
      <c r="H898" s="23"/>
      <c r="J898" s="23"/>
      <c r="Q898" s="24"/>
      <c r="R898" s="25"/>
      <c r="S898" s="25"/>
      <c r="T898" s="25"/>
      <c r="U898" s="26"/>
      <c r="V898" s="26"/>
      <c r="W898" s="26"/>
      <c r="X898" s="26"/>
      <c r="Y898" s="26"/>
      <c r="Z898" s="26"/>
    </row>
    <row r="899" spans="4:26" ht="15.75" customHeight="1" x14ac:dyDescent="0.25">
      <c r="D899" s="23"/>
      <c r="H899" s="23"/>
      <c r="J899" s="23"/>
      <c r="Q899" s="24"/>
      <c r="R899" s="25"/>
      <c r="S899" s="25"/>
      <c r="T899" s="25"/>
      <c r="U899" s="26"/>
      <c r="V899" s="26"/>
      <c r="W899" s="26"/>
      <c r="X899" s="26"/>
      <c r="Y899" s="26"/>
      <c r="Z899" s="26"/>
    </row>
    <row r="900" spans="4:26" ht="15.75" customHeight="1" x14ac:dyDescent="0.25">
      <c r="D900" s="23"/>
      <c r="H900" s="23"/>
      <c r="J900" s="23"/>
      <c r="Q900" s="24"/>
      <c r="R900" s="25"/>
      <c r="S900" s="25"/>
      <c r="T900" s="25"/>
      <c r="U900" s="26"/>
      <c r="V900" s="26"/>
      <c r="W900" s="26"/>
      <c r="X900" s="26"/>
      <c r="Y900" s="26"/>
      <c r="Z900" s="26"/>
    </row>
    <row r="901" spans="4:26" ht="15.75" customHeight="1" x14ac:dyDescent="0.25">
      <c r="D901" s="23"/>
      <c r="H901" s="23"/>
      <c r="J901" s="23"/>
      <c r="Q901" s="24"/>
      <c r="R901" s="25"/>
      <c r="S901" s="25"/>
      <c r="T901" s="25"/>
      <c r="U901" s="26"/>
      <c r="V901" s="26"/>
      <c r="W901" s="26"/>
      <c r="X901" s="26"/>
      <c r="Y901" s="26"/>
      <c r="Z901" s="26"/>
    </row>
    <row r="902" spans="4:26" ht="15.75" customHeight="1" x14ac:dyDescent="0.25">
      <c r="D902" s="23"/>
      <c r="H902" s="23"/>
      <c r="J902" s="23"/>
      <c r="Q902" s="24"/>
      <c r="R902" s="25"/>
      <c r="S902" s="25"/>
      <c r="T902" s="25"/>
      <c r="U902" s="26"/>
      <c r="V902" s="26"/>
      <c r="W902" s="26"/>
      <c r="X902" s="26"/>
      <c r="Y902" s="26"/>
      <c r="Z902" s="26"/>
    </row>
    <row r="903" spans="4:26" ht="15.75" customHeight="1" x14ac:dyDescent="0.25">
      <c r="D903" s="23"/>
      <c r="H903" s="23"/>
      <c r="J903" s="23"/>
      <c r="Q903" s="24"/>
      <c r="R903" s="25"/>
      <c r="S903" s="25"/>
      <c r="T903" s="25"/>
      <c r="U903" s="26"/>
      <c r="V903" s="26"/>
      <c r="W903" s="26"/>
      <c r="X903" s="26"/>
      <c r="Y903" s="26"/>
      <c r="Z903" s="26"/>
    </row>
    <row r="904" spans="4:26" ht="15.75" customHeight="1" x14ac:dyDescent="0.25">
      <c r="D904" s="23"/>
      <c r="H904" s="23"/>
      <c r="J904" s="23"/>
      <c r="Q904" s="24"/>
      <c r="R904" s="25"/>
      <c r="S904" s="25"/>
      <c r="T904" s="25"/>
      <c r="U904" s="26"/>
      <c r="V904" s="26"/>
      <c r="W904" s="26"/>
      <c r="X904" s="26"/>
      <c r="Y904" s="26"/>
      <c r="Z904" s="26"/>
    </row>
    <row r="905" spans="4:26" ht="15.75" customHeight="1" x14ac:dyDescent="0.25">
      <c r="D905" s="23"/>
      <c r="H905" s="23"/>
      <c r="J905" s="23"/>
      <c r="Q905" s="24"/>
      <c r="R905" s="25"/>
      <c r="S905" s="25"/>
      <c r="T905" s="25"/>
      <c r="U905" s="26"/>
      <c r="V905" s="26"/>
      <c r="W905" s="26"/>
      <c r="X905" s="26"/>
      <c r="Y905" s="26"/>
      <c r="Z905" s="26"/>
    </row>
    <row r="906" spans="4:26" ht="15.75" customHeight="1" x14ac:dyDescent="0.25">
      <c r="D906" s="23"/>
      <c r="H906" s="23"/>
      <c r="J906" s="23"/>
      <c r="Q906" s="24"/>
      <c r="R906" s="25"/>
      <c r="S906" s="25"/>
      <c r="T906" s="25"/>
      <c r="U906" s="26"/>
      <c r="V906" s="26"/>
      <c r="W906" s="26"/>
      <c r="X906" s="26"/>
      <c r="Y906" s="26"/>
      <c r="Z906" s="26"/>
    </row>
    <row r="907" spans="4:26" ht="15.75" customHeight="1" x14ac:dyDescent="0.25">
      <c r="D907" s="23"/>
      <c r="H907" s="23"/>
      <c r="J907" s="23"/>
      <c r="Q907" s="24"/>
      <c r="R907" s="25"/>
      <c r="S907" s="25"/>
      <c r="T907" s="25"/>
      <c r="U907" s="26"/>
      <c r="V907" s="26"/>
      <c r="W907" s="26"/>
      <c r="X907" s="26"/>
      <c r="Y907" s="26"/>
      <c r="Z907" s="26"/>
    </row>
    <row r="908" spans="4:26" ht="15.75" customHeight="1" x14ac:dyDescent="0.25">
      <c r="D908" s="23"/>
      <c r="H908" s="23"/>
      <c r="J908" s="23"/>
      <c r="Q908" s="24"/>
      <c r="R908" s="25"/>
      <c r="S908" s="25"/>
      <c r="T908" s="25"/>
      <c r="U908" s="26"/>
      <c r="V908" s="26"/>
      <c r="W908" s="26"/>
      <c r="X908" s="26"/>
      <c r="Y908" s="26"/>
      <c r="Z908" s="26"/>
    </row>
    <row r="909" spans="4:26" ht="15.75" customHeight="1" x14ac:dyDescent="0.25">
      <c r="D909" s="23"/>
      <c r="H909" s="23"/>
      <c r="J909" s="23"/>
      <c r="Q909" s="24"/>
      <c r="R909" s="25"/>
      <c r="S909" s="25"/>
      <c r="T909" s="25"/>
      <c r="U909" s="26"/>
      <c r="V909" s="26"/>
      <c r="W909" s="26"/>
      <c r="X909" s="26"/>
      <c r="Y909" s="26"/>
      <c r="Z909" s="26"/>
    </row>
    <row r="910" spans="4:26" ht="15.75" customHeight="1" x14ac:dyDescent="0.25">
      <c r="D910" s="23"/>
      <c r="H910" s="23"/>
      <c r="J910" s="23"/>
      <c r="Q910" s="24"/>
      <c r="R910" s="25"/>
      <c r="S910" s="25"/>
      <c r="T910" s="25"/>
      <c r="U910" s="26"/>
      <c r="V910" s="26"/>
      <c r="W910" s="26"/>
      <c r="X910" s="26"/>
      <c r="Y910" s="26"/>
      <c r="Z910" s="26"/>
    </row>
    <row r="911" spans="4:26" ht="15.75" customHeight="1" x14ac:dyDescent="0.25">
      <c r="D911" s="23"/>
      <c r="H911" s="23"/>
      <c r="J911" s="23"/>
      <c r="Q911" s="24"/>
      <c r="R911" s="25"/>
      <c r="S911" s="25"/>
      <c r="T911" s="25"/>
      <c r="U911" s="26"/>
      <c r="V911" s="26"/>
      <c r="W911" s="26"/>
      <c r="X911" s="26"/>
      <c r="Y911" s="26"/>
      <c r="Z911" s="26"/>
    </row>
    <row r="912" spans="4:26" ht="15.75" customHeight="1" x14ac:dyDescent="0.25">
      <c r="D912" s="23"/>
      <c r="H912" s="23"/>
      <c r="J912" s="23"/>
      <c r="Q912" s="24"/>
      <c r="R912" s="25"/>
      <c r="S912" s="25"/>
      <c r="T912" s="25"/>
      <c r="U912" s="26"/>
      <c r="V912" s="26"/>
      <c r="W912" s="26"/>
      <c r="X912" s="26"/>
      <c r="Y912" s="26"/>
      <c r="Z912" s="26"/>
    </row>
    <row r="913" spans="4:26" ht="15.75" customHeight="1" x14ac:dyDescent="0.25">
      <c r="D913" s="23"/>
      <c r="H913" s="23"/>
      <c r="J913" s="23"/>
      <c r="Q913" s="24"/>
      <c r="R913" s="25"/>
      <c r="S913" s="25"/>
      <c r="T913" s="25"/>
      <c r="U913" s="26"/>
      <c r="V913" s="26"/>
      <c r="W913" s="26"/>
      <c r="X913" s="26"/>
      <c r="Y913" s="26"/>
      <c r="Z913" s="26"/>
    </row>
    <row r="914" spans="4:26" ht="15.75" customHeight="1" x14ac:dyDescent="0.25">
      <c r="D914" s="23"/>
      <c r="H914" s="23"/>
      <c r="J914" s="23"/>
      <c r="Q914" s="24"/>
      <c r="R914" s="25"/>
      <c r="S914" s="25"/>
      <c r="T914" s="25"/>
      <c r="U914" s="26"/>
      <c r="V914" s="26"/>
      <c r="W914" s="26"/>
      <c r="X914" s="26"/>
      <c r="Y914" s="26"/>
      <c r="Z914" s="26"/>
    </row>
    <row r="915" spans="4:26" ht="15.75" customHeight="1" x14ac:dyDescent="0.25">
      <c r="D915" s="23"/>
      <c r="H915" s="23"/>
      <c r="J915" s="23"/>
      <c r="Q915" s="24"/>
      <c r="R915" s="25"/>
      <c r="S915" s="25"/>
      <c r="T915" s="25"/>
      <c r="U915" s="26"/>
      <c r="V915" s="26"/>
      <c r="W915" s="26"/>
      <c r="X915" s="26"/>
      <c r="Y915" s="26"/>
      <c r="Z915" s="26"/>
    </row>
    <row r="916" spans="4:26" ht="15.75" customHeight="1" x14ac:dyDescent="0.25">
      <c r="D916" s="23"/>
      <c r="H916" s="23"/>
      <c r="J916" s="23"/>
      <c r="Q916" s="24"/>
      <c r="R916" s="25"/>
      <c r="S916" s="25"/>
      <c r="T916" s="25"/>
      <c r="U916" s="26"/>
      <c r="V916" s="26"/>
      <c r="W916" s="26"/>
      <c r="X916" s="26"/>
      <c r="Y916" s="26"/>
      <c r="Z916" s="26"/>
    </row>
    <row r="917" spans="4:26" ht="15.75" customHeight="1" x14ac:dyDescent="0.25">
      <c r="D917" s="23"/>
      <c r="H917" s="23"/>
      <c r="J917" s="23"/>
      <c r="Q917" s="24"/>
      <c r="R917" s="25"/>
      <c r="S917" s="25"/>
      <c r="T917" s="25"/>
      <c r="U917" s="26"/>
      <c r="V917" s="26"/>
      <c r="W917" s="26"/>
      <c r="X917" s="26"/>
      <c r="Y917" s="26"/>
      <c r="Z917" s="26"/>
    </row>
    <row r="918" spans="4:26" ht="15.75" customHeight="1" x14ac:dyDescent="0.25">
      <c r="D918" s="23"/>
      <c r="H918" s="23"/>
      <c r="J918" s="23"/>
      <c r="Q918" s="24"/>
      <c r="R918" s="25"/>
      <c r="S918" s="25"/>
      <c r="T918" s="25"/>
      <c r="U918" s="26"/>
      <c r="V918" s="26"/>
      <c r="W918" s="26"/>
      <c r="X918" s="26"/>
      <c r="Y918" s="26"/>
      <c r="Z918" s="26"/>
    </row>
    <row r="919" spans="4:26" ht="15.75" customHeight="1" x14ac:dyDescent="0.25">
      <c r="D919" s="23"/>
      <c r="H919" s="23"/>
      <c r="J919" s="23"/>
      <c r="Q919" s="24"/>
      <c r="R919" s="25"/>
      <c r="S919" s="25"/>
      <c r="T919" s="25"/>
      <c r="U919" s="26"/>
      <c r="V919" s="26"/>
      <c r="W919" s="26"/>
      <c r="X919" s="26"/>
      <c r="Y919" s="26"/>
      <c r="Z919" s="26"/>
    </row>
    <row r="920" spans="4:26" ht="15.75" customHeight="1" x14ac:dyDescent="0.25">
      <c r="D920" s="23"/>
      <c r="H920" s="23"/>
      <c r="J920" s="23"/>
      <c r="Q920" s="24"/>
      <c r="R920" s="25"/>
      <c r="S920" s="25"/>
      <c r="T920" s="25"/>
      <c r="U920" s="26"/>
      <c r="V920" s="26"/>
      <c r="W920" s="26"/>
      <c r="X920" s="26"/>
      <c r="Y920" s="26"/>
      <c r="Z920" s="26"/>
    </row>
    <row r="921" spans="4:26" ht="15.75" customHeight="1" x14ac:dyDescent="0.25">
      <c r="D921" s="23"/>
      <c r="H921" s="23"/>
      <c r="J921" s="23"/>
      <c r="Q921" s="24"/>
      <c r="R921" s="25"/>
      <c r="S921" s="25"/>
      <c r="T921" s="25"/>
      <c r="U921" s="26"/>
      <c r="V921" s="26"/>
      <c r="W921" s="26"/>
      <c r="X921" s="26"/>
      <c r="Y921" s="26"/>
      <c r="Z921" s="26"/>
    </row>
    <row r="922" spans="4:26" ht="15.75" customHeight="1" x14ac:dyDescent="0.25">
      <c r="D922" s="23"/>
      <c r="H922" s="23"/>
      <c r="J922" s="23"/>
      <c r="Q922" s="24"/>
      <c r="R922" s="25"/>
      <c r="S922" s="25"/>
      <c r="T922" s="25"/>
      <c r="U922" s="26"/>
      <c r="V922" s="26"/>
      <c r="W922" s="26"/>
      <c r="X922" s="26"/>
      <c r="Y922" s="26"/>
      <c r="Z922" s="26"/>
    </row>
    <row r="923" spans="4:26" ht="15.75" customHeight="1" x14ac:dyDescent="0.25">
      <c r="D923" s="23"/>
      <c r="H923" s="23"/>
      <c r="J923" s="23"/>
      <c r="Q923" s="24"/>
      <c r="R923" s="25"/>
      <c r="S923" s="25"/>
      <c r="T923" s="25"/>
      <c r="U923" s="26"/>
      <c r="V923" s="26"/>
      <c r="W923" s="26"/>
      <c r="X923" s="26"/>
      <c r="Y923" s="26"/>
      <c r="Z923" s="26"/>
    </row>
    <row r="924" spans="4:26" ht="15.75" customHeight="1" x14ac:dyDescent="0.25">
      <c r="D924" s="23"/>
      <c r="H924" s="23"/>
      <c r="J924" s="23"/>
      <c r="Q924" s="24"/>
      <c r="R924" s="25"/>
      <c r="S924" s="25"/>
      <c r="T924" s="25"/>
      <c r="U924" s="26"/>
      <c r="V924" s="26"/>
      <c r="W924" s="26"/>
      <c r="X924" s="26"/>
      <c r="Y924" s="26"/>
      <c r="Z924" s="26"/>
    </row>
    <row r="925" spans="4:26" ht="15.75" customHeight="1" x14ac:dyDescent="0.25">
      <c r="D925" s="23"/>
      <c r="H925" s="23"/>
      <c r="J925" s="23"/>
      <c r="Q925" s="24"/>
      <c r="R925" s="25"/>
      <c r="S925" s="25"/>
      <c r="T925" s="25"/>
      <c r="U925" s="26"/>
      <c r="V925" s="26"/>
      <c r="W925" s="26"/>
      <c r="X925" s="26"/>
      <c r="Y925" s="26"/>
      <c r="Z925" s="26"/>
    </row>
    <row r="926" spans="4:26" ht="15.75" customHeight="1" x14ac:dyDescent="0.25">
      <c r="D926" s="23"/>
      <c r="H926" s="23"/>
      <c r="J926" s="23"/>
      <c r="Q926" s="24"/>
      <c r="R926" s="25"/>
      <c r="S926" s="25"/>
      <c r="T926" s="25"/>
      <c r="U926" s="26"/>
      <c r="V926" s="26"/>
      <c r="W926" s="26"/>
      <c r="X926" s="26"/>
      <c r="Y926" s="26"/>
      <c r="Z926" s="26"/>
    </row>
    <row r="927" spans="4:26" ht="15.75" customHeight="1" x14ac:dyDescent="0.25">
      <c r="D927" s="23"/>
      <c r="H927" s="23"/>
      <c r="J927" s="23"/>
      <c r="Q927" s="24"/>
      <c r="R927" s="25"/>
      <c r="S927" s="25"/>
      <c r="T927" s="25"/>
      <c r="U927" s="26"/>
      <c r="V927" s="26"/>
      <c r="W927" s="26"/>
      <c r="X927" s="26"/>
      <c r="Y927" s="26"/>
      <c r="Z927" s="26"/>
    </row>
    <row r="928" spans="4:26" ht="15.75" customHeight="1" x14ac:dyDescent="0.25">
      <c r="D928" s="23"/>
      <c r="H928" s="23"/>
      <c r="J928" s="23"/>
      <c r="Q928" s="24"/>
      <c r="R928" s="25"/>
      <c r="S928" s="25"/>
      <c r="T928" s="25"/>
      <c r="U928" s="26"/>
      <c r="V928" s="26"/>
      <c r="W928" s="26"/>
      <c r="X928" s="26"/>
      <c r="Y928" s="26"/>
      <c r="Z928" s="26"/>
    </row>
    <row r="929" spans="4:26" ht="15.75" customHeight="1" x14ac:dyDescent="0.25">
      <c r="D929" s="23"/>
      <c r="H929" s="23"/>
      <c r="J929" s="23"/>
      <c r="Q929" s="24"/>
      <c r="R929" s="25"/>
      <c r="S929" s="25"/>
      <c r="T929" s="25"/>
      <c r="U929" s="26"/>
      <c r="V929" s="26"/>
      <c r="W929" s="26"/>
      <c r="X929" s="26"/>
      <c r="Y929" s="26"/>
      <c r="Z929" s="26"/>
    </row>
    <row r="930" spans="4:26" ht="15.75" customHeight="1" x14ac:dyDescent="0.25">
      <c r="D930" s="23"/>
      <c r="H930" s="23"/>
      <c r="J930" s="23"/>
      <c r="Q930" s="24"/>
      <c r="R930" s="25"/>
      <c r="S930" s="25"/>
      <c r="T930" s="25"/>
      <c r="U930" s="26"/>
      <c r="V930" s="26"/>
      <c r="W930" s="26"/>
      <c r="X930" s="26"/>
      <c r="Y930" s="26"/>
      <c r="Z930" s="26"/>
    </row>
    <row r="931" spans="4:26" ht="15.75" customHeight="1" x14ac:dyDescent="0.25">
      <c r="D931" s="23"/>
      <c r="H931" s="23"/>
      <c r="J931" s="23"/>
      <c r="Q931" s="24"/>
      <c r="R931" s="25"/>
      <c r="S931" s="25"/>
      <c r="T931" s="25"/>
      <c r="U931" s="26"/>
      <c r="V931" s="26"/>
      <c r="W931" s="26"/>
      <c r="X931" s="26"/>
      <c r="Y931" s="26"/>
      <c r="Z931" s="26"/>
    </row>
    <row r="932" spans="4:26" ht="15.75" customHeight="1" x14ac:dyDescent="0.25">
      <c r="D932" s="23"/>
      <c r="H932" s="23"/>
      <c r="J932" s="23"/>
      <c r="Q932" s="24"/>
      <c r="R932" s="25"/>
      <c r="S932" s="25"/>
      <c r="T932" s="25"/>
      <c r="U932" s="26"/>
      <c r="V932" s="26"/>
      <c r="W932" s="26"/>
      <c r="X932" s="26"/>
      <c r="Y932" s="26"/>
      <c r="Z932" s="26"/>
    </row>
    <row r="933" spans="4:26" ht="15.75" customHeight="1" x14ac:dyDescent="0.25">
      <c r="D933" s="23"/>
      <c r="H933" s="23"/>
      <c r="J933" s="23"/>
      <c r="Q933" s="24"/>
      <c r="R933" s="25"/>
      <c r="S933" s="25"/>
      <c r="T933" s="25"/>
      <c r="U933" s="26"/>
      <c r="V933" s="26"/>
      <c r="W933" s="26"/>
      <c r="X933" s="26"/>
      <c r="Y933" s="26"/>
      <c r="Z933" s="26"/>
    </row>
    <row r="934" spans="4:26" ht="15.75" customHeight="1" x14ac:dyDescent="0.25">
      <c r="D934" s="23"/>
      <c r="H934" s="23"/>
      <c r="J934" s="23"/>
      <c r="Q934" s="24"/>
      <c r="R934" s="25"/>
      <c r="S934" s="25"/>
      <c r="T934" s="25"/>
      <c r="U934" s="26"/>
      <c r="V934" s="26"/>
      <c r="W934" s="26"/>
      <c r="X934" s="26"/>
      <c r="Y934" s="26"/>
      <c r="Z934" s="26"/>
    </row>
    <row r="935" spans="4:26" ht="15.75" customHeight="1" x14ac:dyDescent="0.25">
      <c r="D935" s="23"/>
      <c r="H935" s="23"/>
      <c r="J935" s="23"/>
      <c r="Q935" s="24"/>
      <c r="R935" s="25"/>
      <c r="S935" s="25"/>
      <c r="T935" s="25"/>
      <c r="U935" s="26"/>
      <c r="V935" s="26"/>
      <c r="W935" s="26"/>
      <c r="X935" s="26"/>
      <c r="Y935" s="26"/>
      <c r="Z935" s="26"/>
    </row>
    <row r="936" spans="4:26" ht="15.75" customHeight="1" x14ac:dyDescent="0.25">
      <c r="D936" s="23"/>
      <c r="H936" s="23"/>
      <c r="J936" s="23"/>
      <c r="Q936" s="24"/>
      <c r="R936" s="25"/>
      <c r="S936" s="25"/>
      <c r="T936" s="25"/>
      <c r="U936" s="26"/>
      <c r="V936" s="26"/>
      <c r="W936" s="26"/>
      <c r="X936" s="26"/>
      <c r="Y936" s="26"/>
      <c r="Z936" s="26"/>
    </row>
    <row r="937" spans="4:26" ht="15.75" customHeight="1" x14ac:dyDescent="0.25">
      <c r="D937" s="23"/>
      <c r="H937" s="23"/>
      <c r="J937" s="23"/>
      <c r="Q937" s="24"/>
      <c r="R937" s="25"/>
      <c r="S937" s="25"/>
      <c r="T937" s="25"/>
      <c r="U937" s="26"/>
      <c r="V937" s="26"/>
      <c r="W937" s="26"/>
      <c r="X937" s="26"/>
      <c r="Y937" s="26"/>
      <c r="Z937" s="26"/>
    </row>
    <row r="938" spans="4:26" ht="15.75" customHeight="1" x14ac:dyDescent="0.25">
      <c r="D938" s="23"/>
      <c r="H938" s="23"/>
      <c r="J938" s="23"/>
      <c r="Q938" s="24"/>
      <c r="R938" s="25"/>
      <c r="S938" s="25"/>
      <c r="T938" s="25"/>
      <c r="U938" s="26"/>
      <c r="V938" s="26"/>
      <c r="W938" s="26"/>
      <c r="X938" s="26"/>
      <c r="Y938" s="26"/>
      <c r="Z938" s="26"/>
    </row>
    <row r="939" spans="4:26" ht="15.75" customHeight="1" x14ac:dyDescent="0.25">
      <c r="D939" s="23"/>
      <c r="H939" s="23"/>
      <c r="J939" s="23"/>
      <c r="Q939" s="24"/>
      <c r="R939" s="25"/>
      <c r="S939" s="25"/>
      <c r="T939" s="25"/>
      <c r="U939" s="26"/>
      <c r="V939" s="26"/>
      <c r="W939" s="26"/>
      <c r="X939" s="26"/>
      <c r="Y939" s="26"/>
      <c r="Z939" s="26"/>
    </row>
    <row r="940" spans="4:26" ht="15.75" customHeight="1" x14ac:dyDescent="0.25">
      <c r="D940" s="23"/>
      <c r="H940" s="23"/>
      <c r="J940" s="23"/>
      <c r="Q940" s="24"/>
      <c r="R940" s="25"/>
      <c r="S940" s="25"/>
      <c r="T940" s="25"/>
      <c r="U940" s="26"/>
      <c r="V940" s="26"/>
      <c r="W940" s="26"/>
      <c r="X940" s="26"/>
      <c r="Y940" s="26"/>
      <c r="Z940" s="26"/>
    </row>
    <row r="941" spans="4:26" ht="15.75" customHeight="1" x14ac:dyDescent="0.25">
      <c r="D941" s="23"/>
      <c r="H941" s="23"/>
      <c r="J941" s="23"/>
      <c r="Q941" s="24"/>
      <c r="R941" s="25"/>
      <c r="S941" s="25"/>
      <c r="T941" s="25"/>
      <c r="U941" s="26"/>
      <c r="V941" s="26"/>
      <c r="W941" s="26"/>
      <c r="X941" s="26"/>
      <c r="Y941" s="26"/>
      <c r="Z941" s="26"/>
    </row>
    <row r="942" spans="4:26" ht="15.75" customHeight="1" x14ac:dyDescent="0.25">
      <c r="D942" s="23"/>
      <c r="H942" s="23"/>
      <c r="J942" s="23"/>
      <c r="Q942" s="24"/>
      <c r="R942" s="25"/>
      <c r="S942" s="25"/>
      <c r="T942" s="25"/>
      <c r="U942" s="26"/>
      <c r="V942" s="26"/>
      <c r="W942" s="26"/>
      <c r="X942" s="26"/>
      <c r="Y942" s="26"/>
      <c r="Z942" s="26"/>
    </row>
    <row r="943" spans="4:26" ht="15.75" customHeight="1" x14ac:dyDescent="0.25">
      <c r="D943" s="23"/>
      <c r="H943" s="23"/>
      <c r="J943" s="23"/>
      <c r="Q943" s="24"/>
      <c r="R943" s="25"/>
      <c r="S943" s="25"/>
      <c r="T943" s="25"/>
      <c r="U943" s="26"/>
      <c r="V943" s="26"/>
      <c r="W943" s="26"/>
      <c r="X943" s="26"/>
      <c r="Y943" s="26"/>
      <c r="Z943" s="26"/>
    </row>
    <row r="944" spans="4:26" ht="15.75" customHeight="1" x14ac:dyDescent="0.25">
      <c r="D944" s="23"/>
      <c r="H944" s="23"/>
      <c r="J944" s="23"/>
      <c r="Q944" s="24"/>
      <c r="R944" s="25"/>
      <c r="S944" s="25"/>
      <c r="T944" s="25"/>
      <c r="U944" s="26"/>
      <c r="V944" s="26"/>
      <c r="W944" s="26"/>
      <c r="X944" s="26"/>
      <c r="Y944" s="26"/>
      <c r="Z944" s="26"/>
    </row>
    <row r="945" spans="4:26" ht="15.75" customHeight="1" x14ac:dyDescent="0.25">
      <c r="D945" s="23"/>
      <c r="H945" s="23"/>
      <c r="J945" s="23"/>
      <c r="Q945" s="24"/>
      <c r="R945" s="25"/>
      <c r="S945" s="25"/>
      <c r="T945" s="25"/>
      <c r="U945" s="26"/>
      <c r="V945" s="26"/>
      <c r="W945" s="26"/>
      <c r="X945" s="26"/>
      <c r="Y945" s="26"/>
      <c r="Z945" s="26"/>
    </row>
    <row r="946" spans="4:26" ht="15.75" customHeight="1" x14ac:dyDescent="0.25">
      <c r="D946" s="23"/>
      <c r="H946" s="23"/>
      <c r="J946" s="23"/>
      <c r="Q946" s="24"/>
      <c r="R946" s="25"/>
      <c r="S946" s="25"/>
      <c r="T946" s="25"/>
      <c r="U946" s="26"/>
      <c r="V946" s="26"/>
      <c r="W946" s="26"/>
      <c r="X946" s="26"/>
      <c r="Y946" s="26"/>
      <c r="Z946" s="26"/>
    </row>
    <row r="947" spans="4:26" ht="15.75" customHeight="1" x14ac:dyDescent="0.25">
      <c r="D947" s="23"/>
      <c r="H947" s="23"/>
      <c r="J947" s="23"/>
      <c r="Q947" s="24"/>
      <c r="R947" s="25"/>
      <c r="S947" s="25"/>
      <c r="T947" s="25"/>
      <c r="U947" s="26"/>
      <c r="V947" s="26"/>
      <c r="W947" s="26"/>
      <c r="X947" s="26"/>
      <c r="Y947" s="26"/>
      <c r="Z947" s="26"/>
    </row>
    <row r="948" spans="4:26" ht="15.75" customHeight="1" x14ac:dyDescent="0.25">
      <c r="D948" s="23"/>
      <c r="H948" s="23"/>
      <c r="J948" s="23"/>
      <c r="Q948" s="24"/>
      <c r="R948" s="25"/>
      <c r="S948" s="25"/>
      <c r="T948" s="25"/>
      <c r="U948" s="26"/>
      <c r="V948" s="26"/>
      <c r="W948" s="26"/>
      <c r="X948" s="26"/>
      <c r="Y948" s="26"/>
      <c r="Z948" s="26"/>
    </row>
    <row r="949" spans="4:26" ht="15.75" customHeight="1" x14ac:dyDescent="0.25">
      <c r="D949" s="23"/>
      <c r="H949" s="23"/>
      <c r="J949" s="23"/>
      <c r="Q949" s="24"/>
      <c r="R949" s="25"/>
      <c r="S949" s="25"/>
      <c r="T949" s="25"/>
      <c r="U949" s="26"/>
      <c r="V949" s="26"/>
      <c r="W949" s="26"/>
      <c r="X949" s="26"/>
      <c r="Y949" s="26"/>
      <c r="Z949" s="26"/>
    </row>
    <row r="950" spans="4:26" ht="15.75" customHeight="1" x14ac:dyDescent="0.25">
      <c r="D950" s="23"/>
      <c r="H950" s="23"/>
      <c r="J950" s="23"/>
      <c r="Q950" s="24"/>
      <c r="R950" s="25"/>
      <c r="S950" s="25"/>
      <c r="T950" s="25"/>
      <c r="U950" s="26"/>
      <c r="V950" s="26"/>
      <c r="W950" s="26"/>
      <c r="X950" s="26"/>
      <c r="Y950" s="26"/>
      <c r="Z950" s="26"/>
    </row>
    <row r="951" spans="4:26" ht="15.75" customHeight="1" x14ac:dyDescent="0.25">
      <c r="D951" s="23"/>
      <c r="H951" s="23"/>
      <c r="J951" s="23"/>
      <c r="Q951" s="24"/>
      <c r="R951" s="25"/>
      <c r="S951" s="25"/>
      <c r="T951" s="25"/>
      <c r="U951" s="26"/>
      <c r="V951" s="26"/>
      <c r="W951" s="26"/>
      <c r="X951" s="26"/>
      <c r="Y951" s="26"/>
      <c r="Z951" s="26"/>
    </row>
    <row r="952" spans="4:26" ht="15.75" customHeight="1" x14ac:dyDescent="0.25">
      <c r="D952" s="23"/>
      <c r="H952" s="23"/>
      <c r="J952" s="23"/>
      <c r="Q952" s="24"/>
      <c r="R952" s="25"/>
      <c r="S952" s="25"/>
      <c r="T952" s="25"/>
      <c r="U952" s="26"/>
      <c r="V952" s="26"/>
      <c r="W952" s="26"/>
      <c r="X952" s="26"/>
      <c r="Y952" s="26"/>
      <c r="Z952" s="26"/>
    </row>
    <row r="953" spans="4:26" ht="15.75" customHeight="1" x14ac:dyDescent="0.25">
      <c r="D953" s="23"/>
      <c r="H953" s="23"/>
      <c r="J953" s="23"/>
      <c r="Q953" s="24"/>
      <c r="R953" s="25"/>
      <c r="S953" s="25"/>
      <c r="T953" s="25"/>
      <c r="U953" s="26"/>
      <c r="V953" s="26"/>
      <c r="W953" s="26"/>
      <c r="X953" s="26"/>
      <c r="Y953" s="26"/>
      <c r="Z953" s="26"/>
    </row>
    <row r="954" spans="4:26" ht="15.75" customHeight="1" x14ac:dyDescent="0.25">
      <c r="D954" s="23"/>
      <c r="H954" s="23"/>
      <c r="J954" s="23"/>
      <c r="Q954" s="24"/>
      <c r="R954" s="25"/>
      <c r="S954" s="25"/>
      <c r="T954" s="25"/>
      <c r="U954" s="26"/>
      <c r="V954" s="26"/>
      <c r="W954" s="26"/>
      <c r="X954" s="26"/>
      <c r="Y954" s="26"/>
      <c r="Z954" s="26"/>
    </row>
    <row r="955" spans="4:26" ht="15.75" customHeight="1" x14ac:dyDescent="0.25">
      <c r="D955" s="23"/>
      <c r="H955" s="23"/>
      <c r="J955" s="23"/>
      <c r="Q955" s="24"/>
      <c r="R955" s="25"/>
      <c r="S955" s="25"/>
      <c r="T955" s="25"/>
      <c r="U955" s="26"/>
      <c r="V955" s="26"/>
      <c r="W955" s="26"/>
      <c r="X955" s="26"/>
      <c r="Y955" s="26"/>
      <c r="Z955" s="26"/>
    </row>
    <row r="956" spans="4:26" ht="15.75" customHeight="1" x14ac:dyDescent="0.25">
      <c r="D956" s="23"/>
      <c r="H956" s="23"/>
      <c r="J956" s="23"/>
      <c r="Q956" s="24"/>
      <c r="R956" s="25"/>
      <c r="S956" s="25"/>
      <c r="T956" s="25"/>
      <c r="U956" s="26"/>
      <c r="V956" s="26"/>
      <c r="W956" s="26"/>
      <c r="X956" s="26"/>
      <c r="Y956" s="26"/>
      <c r="Z956" s="26"/>
    </row>
    <row r="957" spans="4:26" ht="15.75" customHeight="1" x14ac:dyDescent="0.25">
      <c r="D957" s="23"/>
      <c r="H957" s="23"/>
      <c r="J957" s="23"/>
      <c r="Q957" s="24"/>
      <c r="R957" s="25"/>
      <c r="S957" s="25"/>
      <c r="T957" s="25"/>
      <c r="U957" s="26"/>
      <c r="V957" s="26"/>
      <c r="W957" s="26"/>
      <c r="X957" s="26"/>
      <c r="Y957" s="26"/>
      <c r="Z957" s="26"/>
    </row>
    <row r="958" spans="4:26" ht="15.75" customHeight="1" x14ac:dyDescent="0.25">
      <c r="D958" s="23"/>
      <c r="H958" s="23"/>
      <c r="J958" s="23"/>
      <c r="Q958" s="24"/>
      <c r="R958" s="25"/>
      <c r="S958" s="25"/>
      <c r="T958" s="25"/>
      <c r="U958" s="26"/>
      <c r="V958" s="26"/>
      <c r="W958" s="26"/>
      <c r="X958" s="26"/>
      <c r="Y958" s="26"/>
      <c r="Z958" s="26"/>
    </row>
    <row r="959" spans="4:26" ht="15.75" customHeight="1" x14ac:dyDescent="0.25">
      <c r="D959" s="23"/>
      <c r="H959" s="23"/>
      <c r="J959" s="23"/>
      <c r="Q959" s="24"/>
      <c r="R959" s="25"/>
      <c r="S959" s="25"/>
      <c r="T959" s="25"/>
      <c r="U959" s="26"/>
      <c r="V959" s="26"/>
      <c r="W959" s="26"/>
      <c r="X959" s="26"/>
      <c r="Y959" s="26"/>
      <c r="Z959" s="26"/>
    </row>
    <row r="960" spans="4:26" ht="15.75" customHeight="1" x14ac:dyDescent="0.25">
      <c r="D960" s="23"/>
      <c r="H960" s="23"/>
      <c r="J960" s="23"/>
      <c r="Q960" s="24"/>
      <c r="R960" s="25"/>
      <c r="S960" s="25"/>
      <c r="T960" s="25"/>
      <c r="U960" s="26"/>
      <c r="V960" s="26"/>
      <c r="W960" s="26"/>
      <c r="X960" s="26"/>
      <c r="Y960" s="26"/>
      <c r="Z960" s="26"/>
    </row>
    <row r="961" spans="4:26" ht="15.75" customHeight="1" x14ac:dyDescent="0.25">
      <c r="D961" s="23"/>
      <c r="H961" s="23"/>
      <c r="J961" s="23"/>
      <c r="Q961" s="24"/>
      <c r="R961" s="25"/>
      <c r="S961" s="25"/>
      <c r="T961" s="25"/>
      <c r="U961" s="26"/>
      <c r="V961" s="26"/>
      <c r="W961" s="26"/>
      <c r="X961" s="26"/>
      <c r="Y961" s="26"/>
      <c r="Z961" s="26"/>
    </row>
    <row r="962" spans="4:26" ht="15.75" customHeight="1" x14ac:dyDescent="0.25">
      <c r="D962" s="23"/>
      <c r="H962" s="23"/>
      <c r="J962" s="23"/>
      <c r="Q962" s="24"/>
      <c r="R962" s="25"/>
      <c r="S962" s="25"/>
      <c r="T962" s="25"/>
      <c r="U962" s="26"/>
      <c r="V962" s="26"/>
      <c r="W962" s="26"/>
      <c r="X962" s="26"/>
      <c r="Y962" s="26"/>
      <c r="Z962" s="26"/>
    </row>
    <row r="963" spans="4:26" ht="15.75" customHeight="1" x14ac:dyDescent="0.25">
      <c r="D963" s="23"/>
      <c r="H963" s="23"/>
      <c r="J963" s="23"/>
      <c r="Q963" s="24"/>
      <c r="R963" s="25"/>
      <c r="S963" s="25"/>
      <c r="T963" s="25"/>
      <c r="U963" s="26"/>
      <c r="V963" s="26"/>
      <c r="W963" s="26"/>
      <c r="X963" s="26"/>
      <c r="Y963" s="26"/>
      <c r="Z963" s="26"/>
    </row>
    <row r="964" spans="4:26" ht="15.75" customHeight="1" x14ac:dyDescent="0.25">
      <c r="D964" s="23"/>
      <c r="H964" s="23"/>
      <c r="J964" s="23"/>
      <c r="Q964" s="24"/>
      <c r="R964" s="25"/>
      <c r="S964" s="25"/>
      <c r="T964" s="25"/>
      <c r="U964" s="26"/>
      <c r="V964" s="26"/>
      <c r="W964" s="26"/>
      <c r="X964" s="26"/>
      <c r="Y964" s="26"/>
      <c r="Z964" s="26"/>
    </row>
    <row r="965" spans="4:26" ht="15.75" customHeight="1" x14ac:dyDescent="0.25">
      <c r="D965" s="23"/>
      <c r="H965" s="23"/>
      <c r="J965" s="23"/>
      <c r="Q965" s="24"/>
      <c r="R965" s="25"/>
      <c r="S965" s="25"/>
      <c r="T965" s="25"/>
      <c r="U965" s="26"/>
      <c r="V965" s="26"/>
      <c r="W965" s="26"/>
      <c r="X965" s="26"/>
      <c r="Y965" s="26"/>
      <c r="Z965" s="26"/>
    </row>
    <row r="966" spans="4:26" ht="15.75" customHeight="1" x14ac:dyDescent="0.25">
      <c r="D966" s="23"/>
      <c r="H966" s="23"/>
      <c r="J966" s="23"/>
      <c r="Q966" s="24"/>
      <c r="R966" s="25"/>
      <c r="S966" s="25"/>
      <c r="T966" s="25"/>
      <c r="U966" s="26"/>
      <c r="V966" s="26"/>
      <c r="W966" s="26"/>
      <c r="X966" s="26"/>
      <c r="Y966" s="26"/>
      <c r="Z966" s="26"/>
    </row>
    <row r="967" spans="4:26" ht="15.75" customHeight="1" x14ac:dyDescent="0.25">
      <c r="D967" s="23"/>
      <c r="H967" s="23"/>
      <c r="J967" s="23"/>
      <c r="Q967" s="24"/>
      <c r="R967" s="25"/>
      <c r="S967" s="25"/>
      <c r="T967" s="25"/>
      <c r="U967" s="26"/>
      <c r="V967" s="26"/>
      <c r="W967" s="26"/>
      <c r="X967" s="26"/>
      <c r="Y967" s="26"/>
      <c r="Z967" s="26"/>
    </row>
    <row r="968" spans="4:26" ht="15.75" customHeight="1" x14ac:dyDescent="0.25">
      <c r="D968" s="23"/>
      <c r="H968" s="23"/>
      <c r="J968" s="23"/>
      <c r="Q968" s="24"/>
      <c r="R968" s="25"/>
      <c r="S968" s="25"/>
      <c r="T968" s="25"/>
      <c r="U968" s="26"/>
      <c r="V968" s="26"/>
      <c r="W968" s="26"/>
      <c r="X968" s="26"/>
      <c r="Y968" s="26"/>
      <c r="Z968" s="26"/>
    </row>
    <row r="969" spans="4:26" ht="15.75" customHeight="1" x14ac:dyDescent="0.25">
      <c r="D969" s="23"/>
      <c r="H969" s="23"/>
      <c r="J969" s="23"/>
      <c r="Q969" s="24"/>
      <c r="R969" s="25"/>
      <c r="S969" s="25"/>
      <c r="T969" s="25"/>
      <c r="U969" s="26"/>
      <c r="V969" s="26"/>
      <c r="W969" s="26"/>
      <c r="X969" s="26"/>
      <c r="Y969" s="26"/>
      <c r="Z969" s="26"/>
    </row>
    <row r="970" spans="4:26" ht="15.75" customHeight="1" x14ac:dyDescent="0.25">
      <c r="D970" s="23"/>
      <c r="H970" s="23"/>
      <c r="J970" s="23"/>
      <c r="Q970" s="24"/>
      <c r="R970" s="25"/>
      <c r="S970" s="25"/>
      <c r="T970" s="25"/>
      <c r="U970" s="26"/>
      <c r="V970" s="26"/>
      <c r="W970" s="26"/>
      <c r="X970" s="26"/>
      <c r="Y970" s="26"/>
      <c r="Z970" s="26"/>
    </row>
    <row r="971" spans="4:26" ht="15.75" customHeight="1" x14ac:dyDescent="0.25">
      <c r="D971" s="23"/>
      <c r="H971" s="23"/>
      <c r="J971" s="23"/>
      <c r="Q971" s="24"/>
      <c r="R971" s="25"/>
      <c r="S971" s="25"/>
      <c r="T971" s="25"/>
      <c r="U971" s="26"/>
      <c r="V971" s="26"/>
      <c r="W971" s="26"/>
      <c r="X971" s="26"/>
      <c r="Y971" s="26"/>
      <c r="Z971" s="26"/>
    </row>
    <row r="972" spans="4:26" ht="15.75" customHeight="1" x14ac:dyDescent="0.25">
      <c r="D972" s="23"/>
      <c r="H972" s="23"/>
      <c r="J972" s="23"/>
      <c r="Q972" s="24"/>
      <c r="R972" s="25"/>
      <c r="S972" s="25"/>
      <c r="T972" s="25"/>
      <c r="U972" s="26"/>
      <c r="V972" s="26"/>
      <c r="W972" s="26"/>
      <c r="X972" s="26"/>
      <c r="Y972" s="26"/>
      <c r="Z972" s="26"/>
    </row>
    <row r="973" spans="4:26" ht="15.75" customHeight="1" x14ac:dyDescent="0.25">
      <c r="D973" s="23"/>
      <c r="H973" s="23"/>
      <c r="J973" s="23"/>
      <c r="Q973" s="24"/>
      <c r="R973" s="25"/>
      <c r="S973" s="25"/>
      <c r="T973" s="25"/>
      <c r="U973" s="26"/>
      <c r="V973" s="26"/>
      <c r="W973" s="26"/>
      <c r="X973" s="26"/>
      <c r="Y973" s="26"/>
      <c r="Z973" s="26"/>
    </row>
    <row r="974" spans="4:26" ht="15.75" customHeight="1" x14ac:dyDescent="0.25">
      <c r="D974" s="23"/>
      <c r="H974" s="23"/>
      <c r="J974" s="23"/>
      <c r="Q974" s="24"/>
      <c r="R974" s="25"/>
      <c r="S974" s="25"/>
      <c r="T974" s="25"/>
      <c r="U974" s="26"/>
      <c r="V974" s="26"/>
      <c r="W974" s="26"/>
      <c r="X974" s="26"/>
      <c r="Y974" s="26"/>
      <c r="Z974" s="26"/>
    </row>
    <row r="975" spans="4:26" ht="15.75" customHeight="1" x14ac:dyDescent="0.25">
      <c r="D975" s="23"/>
      <c r="H975" s="23"/>
      <c r="J975" s="23"/>
      <c r="Q975" s="24"/>
      <c r="R975" s="25"/>
      <c r="S975" s="25"/>
      <c r="T975" s="25"/>
      <c r="U975" s="26"/>
      <c r="V975" s="26"/>
      <c r="W975" s="26"/>
      <c r="X975" s="26"/>
      <c r="Y975" s="26"/>
      <c r="Z975" s="26"/>
    </row>
    <row r="976" spans="4:26" ht="15.75" customHeight="1" x14ac:dyDescent="0.25">
      <c r="D976" s="23"/>
      <c r="H976" s="23"/>
      <c r="J976" s="23"/>
      <c r="Q976" s="24"/>
      <c r="R976" s="25"/>
      <c r="S976" s="25"/>
      <c r="T976" s="25"/>
      <c r="U976" s="26"/>
      <c r="V976" s="26"/>
      <c r="W976" s="26"/>
      <c r="X976" s="26"/>
      <c r="Y976" s="26"/>
      <c r="Z976" s="26"/>
    </row>
    <row r="977" spans="4:26" ht="15.75" customHeight="1" x14ac:dyDescent="0.25">
      <c r="D977" s="23"/>
      <c r="H977" s="23"/>
      <c r="J977" s="23"/>
      <c r="Q977" s="24"/>
      <c r="R977" s="25"/>
      <c r="S977" s="25"/>
      <c r="T977" s="25"/>
      <c r="U977" s="26"/>
      <c r="V977" s="26"/>
      <c r="W977" s="26"/>
      <c r="X977" s="26"/>
      <c r="Y977" s="26"/>
      <c r="Z977" s="26"/>
    </row>
    <row r="978" spans="4:26" ht="15.75" customHeight="1" x14ac:dyDescent="0.25">
      <c r="D978" s="23"/>
      <c r="H978" s="23"/>
      <c r="J978" s="23"/>
      <c r="Q978" s="24"/>
      <c r="R978" s="25"/>
      <c r="S978" s="25"/>
      <c r="T978" s="25"/>
      <c r="U978" s="26"/>
      <c r="V978" s="26"/>
      <c r="W978" s="26"/>
      <c r="X978" s="26"/>
      <c r="Y978" s="26"/>
      <c r="Z978" s="26"/>
    </row>
    <row r="979" spans="4:26" ht="15.75" customHeight="1" x14ac:dyDescent="0.25">
      <c r="D979" s="23"/>
      <c r="H979" s="23"/>
      <c r="J979" s="23"/>
      <c r="Q979" s="24"/>
      <c r="R979" s="25"/>
      <c r="S979" s="25"/>
      <c r="T979" s="25"/>
      <c r="U979" s="26"/>
      <c r="V979" s="26"/>
      <c r="W979" s="26"/>
      <c r="X979" s="26"/>
      <c r="Y979" s="26"/>
      <c r="Z979" s="26"/>
    </row>
    <row r="980" spans="4:26" ht="15.75" customHeight="1" x14ac:dyDescent="0.25">
      <c r="D980" s="23"/>
      <c r="H980" s="23"/>
      <c r="J980" s="23"/>
      <c r="Q980" s="24"/>
      <c r="R980" s="25"/>
      <c r="S980" s="25"/>
      <c r="T980" s="25"/>
      <c r="U980" s="26"/>
      <c r="V980" s="26"/>
      <c r="W980" s="26"/>
      <c r="X980" s="26"/>
      <c r="Y980" s="26"/>
      <c r="Z980" s="26"/>
    </row>
    <row r="981" spans="4:26" ht="15.75" customHeight="1" x14ac:dyDescent="0.25">
      <c r="D981" s="23"/>
      <c r="H981" s="23"/>
      <c r="J981" s="23"/>
      <c r="Q981" s="24"/>
      <c r="R981" s="25"/>
      <c r="S981" s="25"/>
      <c r="T981" s="25"/>
      <c r="U981" s="26"/>
      <c r="V981" s="26"/>
      <c r="W981" s="26"/>
      <c r="X981" s="26"/>
      <c r="Y981" s="26"/>
      <c r="Z981" s="26"/>
    </row>
    <row r="982" spans="4:26" ht="15.75" customHeight="1" x14ac:dyDescent="0.25">
      <c r="D982" s="23"/>
      <c r="H982" s="23"/>
      <c r="J982" s="23"/>
      <c r="Q982" s="24"/>
      <c r="R982" s="25"/>
      <c r="S982" s="25"/>
      <c r="T982" s="25"/>
      <c r="U982" s="26"/>
      <c r="V982" s="26"/>
      <c r="W982" s="26"/>
      <c r="X982" s="26"/>
      <c r="Y982" s="26"/>
      <c r="Z982" s="26"/>
    </row>
    <row r="983" spans="4:26" ht="15.75" customHeight="1" x14ac:dyDescent="0.25">
      <c r="D983" s="23"/>
      <c r="H983" s="23"/>
      <c r="J983" s="23"/>
      <c r="Q983" s="24"/>
      <c r="R983" s="25"/>
      <c r="S983" s="25"/>
      <c r="T983" s="25"/>
      <c r="U983" s="26"/>
      <c r="V983" s="26"/>
      <c r="W983" s="26"/>
      <c r="X983" s="26"/>
      <c r="Y983" s="26"/>
      <c r="Z983" s="26"/>
    </row>
    <row r="984" spans="4:26" ht="15.75" customHeight="1" x14ac:dyDescent="0.25">
      <c r="D984" s="23"/>
      <c r="H984" s="23"/>
      <c r="J984" s="23"/>
      <c r="Q984" s="24"/>
      <c r="R984" s="25"/>
      <c r="S984" s="25"/>
      <c r="T984" s="25"/>
      <c r="U984" s="26"/>
      <c r="V984" s="26"/>
      <c r="W984" s="26"/>
      <c r="X984" s="26"/>
      <c r="Y984" s="26"/>
      <c r="Z984" s="26"/>
    </row>
    <row r="985" spans="4:26" ht="15.75" customHeight="1" x14ac:dyDescent="0.25">
      <c r="D985" s="23"/>
      <c r="H985" s="23"/>
      <c r="J985" s="23"/>
      <c r="Q985" s="24"/>
      <c r="R985" s="25"/>
      <c r="S985" s="25"/>
      <c r="T985" s="25"/>
      <c r="U985" s="26"/>
      <c r="V985" s="26"/>
      <c r="W985" s="26"/>
      <c r="X985" s="26"/>
      <c r="Y985" s="26"/>
      <c r="Z985" s="26"/>
    </row>
    <row r="986" spans="4:26" ht="15.75" customHeight="1" x14ac:dyDescent="0.25">
      <c r="D986" s="23"/>
      <c r="H986" s="23"/>
      <c r="J986" s="23"/>
      <c r="Q986" s="24"/>
      <c r="R986" s="25"/>
      <c r="S986" s="25"/>
      <c r="T986" s="25"/>
      <c r="U986" s="26"/>
      <c r="V986" s="26"/>
      <c r="W986" s="26"/>
      <c r="X986" s="26"/>
      <c r="Y986" s="26"/>
      <c r="Z986" s="26"/>
    </row>
    <row r="987" spans="4:26" ht="15.75" customHeight="1" x14ac:dyDescent="0.25">
      <c r="D987" s="23"/>
      <c r="H987" s="23"/>
      <c r="J987" s="23"/>
      <c r="Q987" s="24"/>
      <c r="R987" s="25"/>
      <c r="S987" s="25"/>
      <c r="T987" s="25"/>
      <c r="U987" s="26"/>
      <c r="V987" s="26"/>
      <c r="W987" s="26"/>
      <c r="X987" s="26"/>
      <c r="Y987" s="26"/>
      <c r="Z987" s="26"/>
    </row>
    <row r="988" spans="4:26" ht="15.75" customHeight="1" x14ac:dyDescent="0.25">
      <c r="D988" s="23"/>
      <c r="H988" s="23"/>
      <c r="J988" s="23"/>
      <c r="Q988" s="24"/>
      <c r="R988" s="25"/>
      <c r="S988" s="25"/>
      <c r="T988" s="25"/>
      <c r="U988" s="26"/>
      <c r="V988" s="26"/>
      <c r="W988" s="26"/>
      <c r="X988" s="26"/>
      <c r="Y988" s="26"/>
      <c r="Z988" s="26"/>
    </row>
    <row r="989" spans="4:26" ht="15.75" customHeight="1" x14ac:dyDescent="0.25">
      <c r="D989" s="23"/>
      <c r="H989" s="23"/>
      <c r="J989" s="23"/>
      <c r="Q989" s="24"/>
      <c r="R989" s="25"/>
      <c r="S989" s="25"/>
      <c r="T989" s="25"/>
      <c r="U989" s="26"/>
      <c r="V989" s="26"/>
      <c r="W989" s="26"/>
      <c r="X989" s="26"/>
      <c r="Y989" s="26"/>
      <c r="Z989" s="26"/>
    </row>
    <row r="990" spans="4:26" ht="15.75" customHeight="1" x14ac:dyDescent="0.25">
      <c r="D990" s="23"/>
      <c r="H990" s="23"/>
      <c r="J990" s="23"/>
      <c r="Q990" s="24"/>
      <c r="R990" s="25"/>
      <c r="S990" s="25"/>
      <c r="T990" s="25"/>
      <c r="U990" s="26"/>
      <c r="V990" s="26"/>
      <c r="W990" s="26"/>
      <c r="X990" s="26"/>
      <c r="Y990" s="26"/>
      <c r="Z990" s="26"/>
    </row>
    <row r="991" spans="4:26" ht="15.75" customHeight="1" x14ac:dyDescent="0.25">
      <c r="D991" s="23"/>
      <c r="H991" s="23"/>
      <c r="J991" s="23"/>
      <c r="Q991" s="24"/>
      <c r="R991" s="25"/>
      <c r="S991" s="25"/>
      <c r="T991" s="25"/>
      <c r="U991" s="26"/>
      <c r="V991" s="26"/>
      <c r="W991" s="26"/>
      <c r="X991" s="26"/>
      <c r="Y991" s="26"/>
      <c r="Z991" s="26"/>
    </row>
    <row r="992" spans="4:26" ht="15.75" customHeight="1" x14ac:dyDescent="0.25">
      <c r="D992" s="23"/>
      <c r="H992" s="23"/>
      <c r="J992" s="23"/>
      <c r="Q992" s="24"/>
      <c r="R992" s="25"/>
      <c r="S992" s="25"/>
      <c r="T992" s="25"/>
      <c r="U992" s="26"/>
      <c r="V992" s="26"/>
      <c r="W992" s="26"/>
      <c r="X992" s="26"/>
      <c r="Y992" s="26"/>
      <c r="Z992" s="26"/>
    </row>
    <row r="993" spans="4:26" ht="15.75" customHeight="1" x14ac:dyDescent="0.25">
      <c r="D993" s="23"/>
      <c r="H993" s="23"/>
      <c r="J993" s="23"/>
      <c r="Q993" s="24"/>
      <c r="R993" s="25"/>
      <c r="S993" s="25"/>
      <c r="T993" s="25"/>
      <c r="U993" s="26"/>
      <c r="V993" s="26"/>
      <c r="W993" s="26"/>
      <c r="X993" s="26"/>
      <c r="Y993" s="26"/>
      <c r="Z993" s="26"/>
    </row>
    <row r="994" spans="4:26" ht="15.75" customHeight="1" x14ac:dyDescent="0.25">
      <c r="D994" s="23"/>
      <c r="H994" s="23"/>
      <c r="J994" s="23"/>
      <c r="Q994" s="24"/>
      <c r="R994" s="25"/>
      <c r="S994" s="25"/>
      <c r="T994" s="25"/>
      <c r="U994" s="26"/>
      <c r="V994" s="26"/>
      <c r="W994" s="26"/>
      <c r="X994" s="26"/>
      <c r="Y994" s="26"/>
      <c r="Z994" s="26"/>
    </row>
    <row r="995" spans="4:26" ht="15.75" customHeight="1" x14ac:dyDescent="0.25">
      <c r="D995" s="23"/>
      <c r="H995" s="23"/>
      <c r="J995" s="23"/>
      <c r="Q995" s="24"/>
      <c r="R995" s="25"/>
      <c r="S995" s="25"/>
      <c r="T995" s="25"/>
      <c r="U995" s="26"/>
      <c r="V995" s="26"/>
      <c r="W995" s="26"/>
      <c r="X995" s="26"/>
      <c r="Y995" s="26"/>
      <c r="Z995" s="26"/>
    </row>
    <row r="996" spans="4:26" ht="15.75" customHeight="1" x14ac:dyDescent="0.25">
      <c r="D996" s="23"/>
      <c r="H996" s="23"/>
      <c r="J996" s="23"/>
      <c r="Q996" s="24"/>
      <c r="R996" s="25"/>
      <c r="S996" s="25"/>
      <c r="T996" s="25"/>
      <c r="U996" s="26"/>
      <c r="V996" s="26"/>
      <c r="W996" s="26"/>
      <c r="X996" s="26"/>
      <c r="Y996" s="26"/>
      <c r="Z996" s="26"/>
    </row>
    <row r="997" spans="4:26" ht="15.75" customHeight="1" x14ac:dyDescent="0.25">
      <c r="D997" s="23"/>
      <c r="H997" s="23"/>
      <c r="J997" s="23"/>
      <c r="Q997" s="24"/>
      <c r="R997" s="25"/>
      <c r="S997" s="25"/>
      <c r="T997" s="25"/>
      <c r="U997" s="26"/>
      <c r="V997" s="26"/>
      <c r="W997" s="26"/>
      <c r="X997" s="26"/>
      <c r="Y997" s="26"/>
      <c r="Z997" s="26"/>
    </row>
    <row r="998" spans="4:26" ht="15.75" customHeight="1" x14ac:dyDescent="0.25">
      <c r="D998" s="23"/>
      <c r="H998" s="23"/>
      <c r="J998" s="23"/>
      <c r="Q998" s="24"/>
      <c r="R998" s="25"/>
      <c r="S998" s="25"/>
      <c r="T998" s="25"/>
      <c r="U998" s="26"/>
      <c r="V998" s="26"/>
      <c r="W998" s="26"/>
      <c r="X998" s="26"/>
      <c r="Y998" s="26"/>
      <c r="Z998" s="26"/>
    </row>
    <row r="999" spans="4:26" ht="15.75" customHeight="1" x14ac:dyDescent="0.25">
      <c r="D999" s="23"/>
      <c r="H999" s="23"/>
      <c r="J999" s="23"/>
      <c r="Q999" s="24"/>
      <c r="R999" s="25"/>
      <c r="S999" s="25"/>
      <c r="T999" s="25"/>
      <c r="U999" s="26"/>
      <c r="V999" s="26"/>
      <c r="W999" s="26"/>
      <c r="X999" s="26"/>
      <c r="Y999" s="26"/>
      <c r="Z999" s="26"/>
    </row>
    <row r="1000" spans="4:26" ht="15.75" customHeight="1" x14ac:dyDescent="0.25">
      <c r="D1000" s="23"/>
      <c r="H1000" s="23"/>
      <c r="J1000" s="23"/>
      <c r="Q1000" s="24"/>
      <c r="R1000" s="25"/>
      <c r="S1000" s="25"/>
      <c r="T1000" s="25"/>
      <c r="U1000" s="26"/>
      <c r="V1000" s="26"/>
      <c r="W1000" s="26"/>
      <c r="X1000" s="26"/>
      <c r="Y1000" s="26"/>
      <c r="Z1000" s="26"/>
    </row>
    <row r="1001" spans="4:26" ht="15.75" customHeight="1" x14ac:dyDescent="0.25">
      <c r="D1001" s="23"/>
      <c r="H1001" s="23"/>
      <c r="J1001" s="23"/>
      <c r="Q1001" s="24"/>
      <c r="R1001" s="25"/>
      <c r="S1001" s="25"/>
      <c r="T1001" s="25"/>
      <c r="U1001" s="26"/>
      <c r="V1001" s="26"/>
      <c r="W1001" s="26"/>
      <c r="X1001" s="26"/>
      <c r="Y1001" s="26"/>
      <c r="Z1001" s="26"/>
    </row>
    <row r="1002" spans="4:26" ht="15.75" customHeight="1" x14ac:dyDescent="0.25">
      <c r="D1002" s="23"/>
      <c r="H1002" s="23"/>
      <c r="J1002" s="23"/>
      <c r="Q1002" s="24"/>
      <c r="R1002" s="25"/>
      <c r="S1002" s="25"/>
      <c r="T1002" s="25"/>
      <c r="U1002" s="26"/>
      <c r="V1002" s="26"/>
      <c r="W1002" s="26"/>
      <c r="X1002" s="26"/>
      <c r="Y1002" s="26"/>
      <c r="Z1002" s="26"/>
    </row>
    <row r="1003" spans="4:26" ht="15.75" customHeight="1" x14ac:dyDescent="0.25">
      <c r="D1003" s="23"/>
      <c r="H1003" s="23"/>
      <c r="J1003" s="23"/>
      <c r="Q1003" s="24"/>
      <c r="R1003" s="25"/>
      <c r="S1003" s="25"/>
      <c r="T1003" s="25"/>
      <c r="U1003" s="26"/>
      <c r="V1003" s="26"/>
      <c r="W1003" s="26"/>
      <c r="X1003" s="26"/>
      <c r="Y1003" s="26"/>
      <c r="Z1003" s="26"/>
    </row>
    <row r="1004" spans="4:26" ht="15.75" customHeight="1" x14ac:dyDescent="0.25">
      <c r="D1004" s="23"/>
      <c r="H1004" s="23"/>
      <c r="J1004" s="23"/>
      <c r="Q1004" s="24"/>
      <c r="R1004" s="25"/>
      <c r="S1004" s="25"/>
      <c r="T1004" s="25"/>
      <c r="U1004" s="26"/>
      <c r="V1004" s="26"/>
      <c r="W1004" s="26"/>
      <c r="X1004" s="26"/>
      <c r="Y1004" s="26"/>
      <c r="Z1004" s="26"/>
    </row>
  </sheetData>
  <pageMargins left="0.511811024" right="0.511811024" top="0.78740157499999996" bottom="0.78740157499999996" header="0" footer="0"/>
  <pageSetup paperSize="9" orientation="portrait"/>
  <ignoredErrors>
    <ignoredError sqref="B6" calculatedColumn="1"/>
  </ignoredErrors>
  <drawing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4.42578125" defaultRowHeight="15" customHeight="1" x14ac:dyDescent="0.25"/>
  <cols>
    <col min="1" max="1" width="12.85546875" customWidth="1"/>
    <col min="2" max="2" width="8.7109375" customWidth="1"/>
    <col min="3" max="3" width="70.140625" customWidth="1"/>
    <col min="4" max="26" width="8.7109375" customWidth="1"/>
  </cols>
  <sheetData>
    <row r="1" spans="1:3" x14ac:dyDescent="0.25">
      <c r="A1" s="28" t="s">
        <v>26</v>
      </c>
      <c r="C1" s="28" t="s">
        <v>27</v>
      </c>
    </row>
    <row r="2" spans="1:3" x14ac:dyDescent="0.25">
      <c r="A2" s="28" t="s">
        <v>28</v>
      </c>
      <c r="C2" s="28" t="s">
        <v>29</v>
      </c>
    </row>
    <row r="3" spans="1:3" x14ac:dyDescent="0.25">
      <c r="C3" s="28" t="s">
        <v>30</v>
      </c>
    </row>
    <row r="4" spans="1:3" x14ac:dyDescent="0.25">
      <c r="C4" s="28" t="s">
        <v>31</v>
      </c>
    </row>
    <row r="5" spans="1:3" x14ac:dyDescent="0.25">
      <c r="C5" s="28" t="s">
        <v>32</v>
      </c>
    </row>
    <row r="6" spans="1:3" x14ac:dyDescent="0.25">
      <c r="C6" s="28" t="s">
        <v>33</v>
      </c>
    </row>
    <row r="7" spans="1:3" x14ac:dyDescent="0.25">
      <c r="C7" s="28" t="s">
        <v>34</v>
      </c>
    </row>
    <row r="8" spans="1:3" x14ac:dyDescent="0.25">
      <c r="C8" s="28" t="s">
        <v>35</v>
      </c>
    </row>
    <row r="9" spans="1:3" x14ac:dyDescent="0.25">
      <c r="C9" s="28" t="s">
        <v>36</v>
      </c>
    </row>
    <row r="10" spans="1:3" x14ac:dyDescent="0.25">
      <c r="C10" s="28" t="s">
        <v>37</v>
      </c>
    </row>
    <row r="11" spans="1:3" x14ac:dyDescent="0.25">
      <c r="C11" s="28" t="s">
        <v>38</v>
      </c>
    </row>
    <row r="12" spans="1:3" x14ac:dyDescent="0.25">
      <c r="C12" s="28" t="s">
        <v>39</v>
      </c>
    </row>
    <row r="13" spans="1:3" x14ac:dyDescent="0.25">
      <c r="C13" s="28" t="s">
        <v>40</v>
      </c>
    </row>
    <row r="14" spans="1:3" x14ac:dyDescent="0.25">
      <c r="C14" s="28" t="s">
        <v>41</v>
      </c>
    </row>
    <row r="15" spans="1:3" x14ac:dyDescent="0.25">
      <c r="C15" s="28" t="s">
        <v>42</v>
      </c>
    </row>
    <row r="16" spans="1:3" x14ac:dyDescent="0.25">
      <c r="C16" s="28" t="s">
        <v>43</v>
      </c>
    </row>
    <row r="17" spans="3:3" x14ac:dyDescent="0.25">
      <c r="C17" s="28" t="s">
        <v>44</v>
      </c>
    </row>
    <row r="18" spans="3:3" x14ac:dyDescent="0.25">
      <c r="C18" s="28" t="s">
        <v>45</v>
      </c>
    </row>
    <row r="19" spans="3:3" x14ac:dyDescent="0.25">
      <c r="C19" s="28" t="s">
        <v>46</v>
      </c>
    </row>
    <row r="20" spans="3:3" x14ac:dyDescent="0.25">
      <c r="C20" s="28" t="s">
        <v>47</v>
      </c>
    </row>
    <row r="21" spans="3:3" ht="15.75" customHeight="1" x14ac:dyDescent="0.25">
      <c r="C21" s="28" t="s">
        <v>48</v>
      </c>
    </row>
    <row r="22" spans="3:3" ht="15.75" customHeight="1" x14ac:dyDescent="0.25">
      <c r="C22" s="28" t="s">
        <v>49</v>
      </c>
    </row>
    <row r="23" spans="3:3" ht="15.75" customHeight="1" x14ac:dyDescent="0.25">
      <c r="C23" s="28" t="s">
        <v>50</v>
      </c>
    </row>
    <row r="24" spans="3:3" ht="15.75" customHeight="1" x14ac:dyDescent="0.25">
      <c r="C24" s="28" t="s">
        <v>51</v>
      </c>
    </row>
    <row r="25" spans="3:3" ht="15.75" customHeight="1" x14ac:dyDescent="0.25">
      <c r="C25" s="28" t="s">
        <v>52</v>
      </c>
    </row>
    <row r="26" spans="3:3" ht="15.75" customHeight="1" x14ac:dyDescent="0.25">
      <c r="C26" s="28" t="s">
        <v>53</v>
      </c>
    </row>
    <row r="27" spans="3:3" ht="15.75" customHeight="1" x14ac:dyDescent="0.25">
      <c r="C27" s="28" t="s">
        <v>54</v>
      </c>
    </row>
    <row r="28" spans="3:3" ht="15.75" customHeight="1" x14ac:dyDescent="0.25">
      <c r="C28" s="28" t="s">
        <v>55</v>
      </c>
    </row>
    <row r="29" spans="3:3" ht="15.75" customHeight="1" x14ac:dyDescent="0.25">
      <c r="C29" s="28" t="s">
        <v>56</v>
      </c>
    </row>
    <row r="30" spans="3:3" ht="15.75" customHeight="1" x14ac:dyDescent="0.25">
      <c r="C30" s="28" t="s">
        <v>57</v>
      </c>
    </row>
    <row r="31" spans="3:3" ht="15.75" customHeight="1" x14ac:dyDescent="0.25">
      <c r="C31" s="28" t="s">
        <v>58</v>
      </c>
    </row>
    <row r="32" spans="3:3" ht="15.75" customHeight="1" x14ac:dyDescent="0.25">
      <c r="C32" s="28" t="s">
        <v>59</v>
      </c>
    </row>
    <row r="33" spans="3:3" ht="15.75" customHeight="1" x14ac:dyDescent="0.25">
      <c r="C33" s="28" t="s">
        <v>60</v>
      </c>
    </row>
    <row r="34" spans="3:3" ht="15.75" customHeight="1" x14ac:dyDescent="0.25">
      <c r="C34" s="28" t="s">
        <v>61</v>
      </c>
    </row>
    <row r="35" spans="3:3" ht="15.75" customHeight="1" x14ac:dyDescent="0.25">
      <c r="C35" s="28" t="s">
        <v>62</v>
      </c>
    </row>
    <row r="36" spans="3:3" ht="15.75" customHeight="1" x14ac:dyDescent="0.25">
      <c r="C36" s="28" t="s">
        <v>63</v>
      </c>
    </row>
    <row r="37" spans="3:3" ht="15.75" customHeight="1" x14ac:dyDescent="0.25">
      <c r="C37" s="28" t="s">
        <v>64</v>
      </c>
    </row>
    <row r="38" spans="3:3" ht="15.75" customHeight="1" x14ac:dyDescent="0.25">
      <c r="C38" s="28" t="s">
        <v>65</v>
      </c>
    </row>
    <row r="39" spans="3:3" ht="15.75" customHeight="1" x14ac:dyDescent="0.25">
      <c r="C39" s="28" t="s">
        <v>66</v>
      </c>
    </row>
    <row r="40" spans="3:3" ht="15.75" customHeight="1" x14ac:dyDescent="0.25">
      <c r="C40" s="28" t="s">
        <v>67</v>
      </c>
    </row>
    <row r="41" spans="3:3" ht="15.75" customHeight="1" x14ac:dyDescent="0.25">
      <c r="C41" s="28" t="s">
        <v>68</v>
      </c>
    </row>
    <row r="42" spans="3:3" ht="15.75" customHeight="1" x14ac:dyDescent="0.25">
      <c r="C42" s="28" t="s">
        <v>69</v>
      </c>
    </row>
    <row r="43" spans="3:3" ht="15.75" customHeight="1" x14ac:dyDescent="0.25">
      <c r="C43" s="28" t="s">
        <v>70</v>
      </c>
    </row>
    <row r="44" spans="3:3" ht="15.75" customHeight="1" x14ac:dyDescent="0.25">
      <c r="C44" s="28" t="s">
        <v>71</v>
      </c>
    </row>
    <row r="45" spans="3:3" ht="15.75" customHeight="1" x14ac:dyDescent="0.25">
      <c r="C45" s="28" t="s">
        <v>72</v>
      </c>
    </row>
    <row r="46" spans="3:3" ht="15.75" customHeight="1" x14ac:dyDescent="0.25">
      <c r="C46" s="28" t="s">
        <v>73</v>
      </c>
    </row>
    <row r="47" spans="3:3" ht="15.75" customHeight="1" x14ac:dyDescent="0.25">
      <c r="C47" s="28" t="s">
        <v>74</v>
      </c>
    </row>
    <row r="48" spans="3:3" ht="15.75" customHeight="1" x14ac:dyDescent="0.25">
      <c r="C48" s="28" t="s">
        <v>75</v>
      </c>
    </row>
    <row r="49" spans="3:3" ht="15.75" customHeight="1" x14ac:dyDescent="0.25">
      <c r="C49" s="28" t="s">
        <v>76</v>
      </c>
    </row>
    <row r="50" spans="3:3" ht="15.75" customHeight="1" x14ac:dyDescent="0.25">
      <c r="C50" s="28" t="s">
        <v>77</v>
      </c>
    </row>
    <row r="51" spans="3:3" ht="15.75" customHeight="1" x14ac:dyDescent="0.25">
      <c r="C51" s="28" t="s">
        <v>78</v>
      </c>
    </row>
    <row r="52" spans="3:3" ht="15.75" customHeight="1" x14ac:dyDescent="0.25">
      <c r="C52" s="28" t="s">
        <v>79</v>
      </c>
    </row>
    <row r="53" spans="3:3" ht="15.75" customHeight="1" x14ac:dyDescent="0.25">
      <c r="C53" s="28" t="s">
        <v>80</v>
      </c>
    </row>
    <row r="54" spans="3:3" ht="15.75" customHeight="1" x14ac:dyDescent="0.25">
      <c r="C54" s="28" t="s">
        <v>81</v>
      </c>
    </row>
    <row r="55" spans="3:3" ht="15.75" customHeight="1" x14ac:dyDescent="0.25">
      <c r="C55" s="28" t="s">
        <v>82</v>
      </c>
    </row>
    <row r="56" spans="3:3" ht="15.75" customHeight="1" x14ac:dyDescent="0.25">
      <c r="C56" s="28" t="s">
        <v>83</v>
      </c>
    </row>
    <row r="57" spans="3:3" ht="15.75" customHeight="1" x14ac:dyDescent="0.25">
      <c r="C57" s="28" t="s">
        <v>84</v>
      </c>
    </row>
    <row r="58" spans="3:3" ht="15.75" customHeight="1" x14ac:dyDescent="0.25">
      <c r="C58" s="28" t="s">
        <v>85</v>
      </c>
    </row>
    <row r="59" spans="3:3" ht="15.75" customHeight="1" x14ac:dyDescent="0.25">
      <c r="C59" s="28" t="s">
        <v>86</v>
      </c>
    </row>
    <row r="60" spans="3:3" ht="15.75" customHeight="1" x14ac:dyDescent="0.25">
      <c r="C60" s="28" t="s">
        <v>87</v>
      </c>
    </row>
    <row r="61" spans="3:3" ht="15.75" customHeight="1" x14ac:dyDescent="0.25">
      <c r="C61" s="28" t="s">
        <v>88</v>
      </c>
    </row>
    <row r="62" spans="3:3" ht="15.75" customHeight="1" x14ac:dyDescent="0.25">
      <c r="C62" s="27" t="s">
        <v>89</v>
      </c>
    </row>
    <row r="63" spans="3:3" ht="15.75" customHeight="1" x14ac:dyDescent="0.25"/>
    <row r="64" spans="3: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A2" sqref="A2"/>
    </sheetView>
  </sheetViews>
  <sheetFormatPr defaultRowHeight="15" x14ac:dyDescent="0.25"/>
  <cols>
    <col min="1" max="1" width="46.5703125" customWidth="1"/>
    <col min="2" max="2" width="37.28515625" customWidth="1"/>
    <col min="3" max="3" width="43.7109375" customWidth="1"/>
  </cols>
  <sheetData>
    <row r="1" spans="1:3" s="41" customFormat="1" ht="15.75" x14ac:dyDescent="0.25">
      <c r="A1" s="40" t="s">
        <v>2094</v>
      </c>
      <c r="B1" s="40" t="s">
        <v>90</v>
      </c>
      <c r="C1" s="40" t="s">
        <v>91</v>
      </c>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618"/>
  <sheetViews>
    <sheetView zoomScale="70" zoomScaleNormal="70" workbookViewId="0">
      <selection activeCell="C2" sqref="C2"/>
    </sheetView>
  </sheetViews>
  <sheetFormatPr defaultRowHeight="12.75" x14ac:dyDescent="0.25"/>
  <cols>
    <col min="1" max="1" width="15.140625" style="33" customWidth="1"/>
    <col min="2" max="2" width="30.28515625" style="39" customWidth="1"/>
    <col min="3" max="3" width="33.42578125" style="33" customWidth="1"/>
    <col min="4" max="4" width="43.42578125" style="33" customWidth="1"/>
    <col min="5" max="5" width="22.85546875" style="39" customWidth="1"/>
    <col min="6" max="6" width="53.28515625" style="33" customWidth="1"/>
    <col min="7" max="7" width="60" style="33" customWidth="1"/>
    <col min="8" max="8" width="31.42578125" style="33" customWidth="1"/>
    <col min="9" max="9" width="18.28515625" style="39" customWidth="1"/>
    <col min="10" max="10" width="31.42578125" style="33" customWidth="1"/>
    <col min="11" max="11" width="45.28515625" style="33" customWidth="1"/>
    <col min="12" max="16384" width="9.140625" style="33"/>
  </cols>
  <sheetData>
    <row r="1" spans="1:11" s="30" customFormat="1" ht="39.75" customHeight="1" x14ac:dyDescent="0.25">
      <c r="A1" s="29" t="s">
        <v>2091</v>
      </c>
      <c r="B1" s="29" t="s">
        <v>2092</v>
      </c>
      <c r="C1" s="29" t="s">
        <v>2093</v>
      </c>
      <c r="D1" s="29" t="s">
        <v>92</v>
      </c>
      <c r="E1" s="29" t="s">
        <v>93</v>
      </c>
      <c r="F1" s="29" t="s">
        <v>94</v>
      </c>
      <c r="G1" s="29" t="s">
        <v>95</v>
      </c>
      <c r="H1" s="29" t="s">
        <v>96</v>
      </c>
      <c r="I1" s="29" t="s">
        <v>97</v>
      </c>
      <c r="J1" s="29" t="s">
        <v>98</v>
      </c>
      <c r="K1" s="29" t="s">
        <v>99</v>
      </c>
    </row>
    <row r="2" spans="1:11" ht="51" x14ac:dyDescent="0.25">
      <c r="A2" s="31" t="s">
        <v>100</v>
      </c>
      <c r="B2" s="32">
        <v>1</v>
      </c>
      <c r="C2" s="31" t="s">
        <v>101</v>
      </c>
      <c r="D2" s="31" t="s">
        <v>102</v>
      </c>
      <c r="E2" s="32">
        <v>15</v>
      </c>
      <c r="F2" s="31" t="s">
        <v>103</v>
      </c>
      <c r="G2" s="31" t="s">
        <v>104</v>
      </c>
      <c r="H2" s="31" t="s">
        <v>105</v>
      </c>
      <c r="I2" s="32">
        <v>1</v>
      </c>
      <c r="J2" s="31" t="s">
        <v>106</v>
      </c>
      <c r="K2" s="31" t="s">
        <v>107</v>
      </c>
    </row>
    <row r="3" spans="1:11" ht="38.25" x14ac:dyDescent="0.25">
      <c r="A3" s="31" t="s">
        <v>100</v>
      </c>
      <c r="B3" s="32">
        <v>1</v>
      </c>
      <c r="C3" s="31" t="s">
        <v>101</v>
      </c>
      <c r="D3" s="31" t="s">
        <v>108</v>
      </c>
      <c r="E3" s="32">
        <v>9</v>
      </c>
      <c r="F3" s="31" t="s">
        <v>109</v>
      </c>
      <c r="G3" s="31" t="s">
        <v>110</v>
      </c>
      <c r="H3" s="31" t="s">
        <v>111</v>
      </c>
      <c r="I3" s="32">
        <v>109</v>
      </c>
      <c r="J3" s="31" t="s">
        <v>112</v>
      </c>
      <c r="K3" s="31" t="s">
        <v>89</v>
      </c>
    </row>
    <row r="4" spans="1:11" ht="38.25" x14ac:dyDescent="0.25">
      <c r="A4" s="31" t="s">
        <v>100</v>
      </c>
      <c r="B4" s="32">
        <v>1</v>
      </c>
      <c r="C4" s="31" t="s">
        <v>101</v>
      </c>
      <c r="D4" s="31" t="s">
        <v>108</v>
      </c>
      <c r="E4" s="32">
        <v>9</v>
      </c>
      <c r="F4" s="31" t="s">
        <v>109</v>
      </c>
      <c r="G4" s="31" t="s">
        <v>110</v>
      </c>
      <c r="H4" s="31" t="s">
        <v>113</v>
      </c>
      <c r="I4" s="32">
        <v>110</v>
      </c>
      <c r="J4" s="31" t="s">
        <v>114</v>
      </c>
      <c r="K4" s="31" t="s">
        <v>89</v>
      </c>
    </row>
    <row r="5" spans="1:11" ht="38.25" x14ac:dyDescent="0.25">
      <c r="A5" s="31" t="s">
        <v>100</v>
      </c>
      <c r="B5" s="32">
        <v>1</v>
      </c>
      <c r="C5" s="31" t="s">
        <v>101</v>
      </c>
      <c r="D5" s="31" t="s">
        <v>108</v>
      </c>
      <c r="E5" s="32">
        <v>9</v>
      </c>
      <c r="F5" s="31" t="s">
        <v>109</v>
      </c>
      <c r="G5" s="31" t="s">
        <v>110</v>
      </c>
      <c r="H5" s="31" t="s">
        <v>115</v>
      </c>
      <c r="I5" s="32">
        <v>112</v>
      </c>
      <c r="J5" s="31" t="s">
        <v>116</v>
      </c>
      <c r="K5" s="31" t="s">
        <v>117</v>
      </c>
    </row>
    <row r="6" spans="1:11" ht="76.5" x14ac:dyDescent="0.25">
      <c r="A6" s="31" t="s">
        <v>100</v>
      </c>
      <c r="B6" s="32">
        <v>1</v>
      </c>
      <c r="C6" s="31" t="s">
        <v>101</v>
      </c>
      <c r="D6" s="31" t="s">
        <v>108</v>
      </c>
      <c r="E6" s="32">
        <v>9</v>
      </c>
      <c r="F6" s="31" t="s">
        <v>109</v>
      </c>
      <c r="G6" s="31" t="s">
        <v>118</v>
      </c>
      <c r="H6" s="31" t="s">
        <v>119</v>
      </c>
      <c r="I6" s="32">
        <v>116</v>
      </c>
      <c r="J6" s="31" t="s">
        <v>120</v>
      </c>
      <c r="K6" s="31" t="s">
        <v>121</v>
      </c>
    </row>
    <row r="7" spans="1:11" ht="63.75" x14ac:dyDescent="0.25">
      <c r="A7" s="31" t="s">
        <v>100</v>
      </c>
      <c r="B7" s="32">
        <v>1</v>
      </c>
      <c r="C7" s="31" t="s">
        <v>101</v>
      </c>
      <c r="D7" s="31" t="s">
        <v>108</v>
      </c>
      <c r="E7" s="32">
        <v>9</v>
      </c>
      <c r="F7" s="31" t="s">
        <v>109</v>
      </c>
      <c r="G7" s="31" t="s">
        <v>118</v>
      </c>
      <c r="H7" s="31" t="s">
        <v>122</v>
      </c>
      <c r="I7" s="32">
        <v>117</v>
      </c>
      <c r="J7" s="31" t="s">
        <v>123</v>
      </c>
      <c r="K7" s="31" t="s">
        <v>124</v>
      </c>
    </row>
    <row r="8" spans="1:11" ht="38.25" x14ac:dyDescent="0.25">
      <c r="A8" s="31" t="s">
        <v>100</v>
      </c>
      <c r="B8" s="32">
        <v>1</v>
      </c>
      <c r="C8" s="31" t="s">
        <v>101</v>
      </c>
      <c r="D8" s="31" t="s">
        <v>108</v>
      </c>
      <c r="E8" s="32">
        <v>9</v>
      </c>
      <c r="F8" s="31" t="s">
        <v>109</v>
      </c>
      <c r="G8" s="31" t="s">
        <v>118</v>
      </c>
      <c r="H8" s="31" t="s">
        <v>125</v>
      </c>
      <c r="I8" s="32">
        <v>118</v>
      </c>
      <c r="J8" s="31" t="s">
        <v>126</v>
      </c>
      <c r="K8" s="31" t="s">
        <v>89</v>
      </c>
    </row>
    <row r="9" spans="1:11" ht="51" x14ac:dyDescent="0.25">
      <c r="A9" s="31" t="s">
        <v>100</v>
      </c>
      <c r="B9" s="32">
        <v>1</v>
      </c>
      <c r="C9" s="31" t="s">
        <v>101</v>
      </c>
      <c r="D9" s="31" t="s">
        <v>108</v>
      </c>
      <c r="E9" s="32">
        <v>9</v>
      </c>
      <c r="F9" s="31" t="s">
        <v>109</v>
      </c>
      <c r="G9" s="31" t="s">
        <v>127</v>
      </c>
      <c r="H9" s="31" t="s">
        <v>128</v>
      </c>
      <c r="I9" s="32">
        <v>121</v>
      </c>
      <c r="J9" s="31" t="s">
        <v>129</v>
      </c>
      <c r="K9" s="31" t="s">
        <v>130</v>
      </c>
    </row>
    <row r="10" spans="1:11" ht="89.25" x14ac:dyDescent="0.25">
      <c r="A10" s="31" t="s">
        <v>100</v>
      </c>
      <c r="B10" s="32">
        <v>1</v>
      </c>
      <c r="C10" s="31" t="s">
        <v>101</v>
      </c>
      <c r="D10" s="31" t="s">
        <v>108</v>
      </c>
      <c r="E10" s="32">
        <v>9</v>
      </c>
      <c r="F10" s="31" t="s">
        <v>109</v>
      </c>
      <c r="G10" s="31" t="s">
        <v>127</v>
      </c>
      <c r="H10" s="31" t="s">
        <v>131</v>
      </c>
      <c r="I10" s="32">
        <v>122</v>
      </c>
      <c r="J10" s="31" t="s">
        <v>132</v>
      </c>
      <c r="K10" s="31" t="s">
        <v>133</v>
      </c>
    </row>
    <row r="11" spans="1:11" ht="51" x14ac:dyDescent="0.25">
      <c r="A11" s="31" t="s">
        <v>100</v>
      </c>
      <c r="B11" s="32">
        <v>1</v>
      </c>
      <c r="C11" s="31" t="s">
        <v>101</v>
      </c>
      <c r="D11" s="31" t="s">
        <v>108</v>
      </c>
      <c r="E11" s="32">
        <v>9</v>
      </c>
      <c r="F11" s="31" t="s">
        <v>109</v>
      </c>
      <c r="G11" s="31" t="s">
        <v>127</v>
      </c>
      <c r="H11" s="31" t="s">
        <v>134</v>
      </c>
      <c r="I11" s="32">
        <v>123</v>
      </c>
      <c r="J11" s="31" t="s">
        <v>135</v>
      </c>
      <c r="K11" s="31" t="s">
        <v>136</v>
      </c>
    </row>
    <row r="12" spans="1:11" ht="25.5" x14ac:dyDescent="0.25">
      <c r="A12" s="31" t="s">
        <v>100</v>
      </c>
      <c r="B12" s="32">
        <v>1</v>
      </c>
      <c r="C12" s="31" t="s">
        <v>101</v>
      </c>
      <c r="D12" s="31" t="s">
        <v>108</v>
      </c>
      <c r="E12" s="32">
        <v>9</v>
      </c>
      <c r="F12" s="31" t="s">
        <v>109</v>
      </c>
      <c r="G12" s="31" t="s">
        <v>127</v>
      </c>
      <c r="H12" s="31" t="s">
        <v>137</v>
      </c>
      <c r="I12" s="32">
        <v>124</v>
      </c>
      <c r="J12" s="31" t="s">
        <v>138</v>
      </c>
      <c r="K12" s="31" t="s">
        <v>139</v>
      </c>
    </row>
    <row r="13" spans="1:11" ht="38.25" x14ac:dyDescent="0.25">
      <c r="A13" s="31" t="s">
        <v>100</v>
      </c>
      <c r="B13" s="32">
        <v>1</v>
      </c>
      <c r="C13" s="31" t="s">
        <v>101</v>
      </c>
      <c r="D13" s="31" t="s">
        <v>108</v>
      </c>
      <c r="E13" s="32">
        <v>9</v>
      </c>
      <c r="F13" s="31" t="s">
        <v>109</v>
      </c>
      <c r="G13" s="31" t="s">
        <v>127</v>
      </c>
      <c r="H13" s="31" t="s">
        <v>140</v>
      </c>
      <c r="I13" s="32">
        <v>125</v>
      </c>
      <c r="J13" s="31" t="s">
        <v>141</v>
      </c>
      <c r="K13" s="31" t="s">
        <v>142</v>
      </c>
    </row>
    <row r="14" spans="1:11" ht="38.25" x14ac:dyDescent="0.25">
      <c r="A14" s="31" t="s">
        <v>100</v>
      </c>
      <c r="B14" s="32">
        <v>1</v>
      </c>
      <c r="C14" s="31" t="s">
        <v>101</v>
      </c>
      <c r="D14" s="31" t="s">
        <v>108</v>
      </c>
      <c r="E14" s="32">
        <v>9</v>
      </c>
      <c r="F14" s="31" t="s">
        <v>109</v>
      </c>
      <c r="G14" s="31" t="s">
        <v>127</v>
      </c>
      <c r="H14" s="31" t="s">
        <v>143</v>
      </c>
      <c r="I14" s="32">
        <v>126</v>
      </c>
      <c r="J14" s="31" t="s">
        <v>144</v>
      </c>
      <c r="K14" s="31" t="s">
        <v>145</v>
      </c>
    </row>
    <row r="15" spans="1:11" ht="51" x14ac:dyDescent="0.25">
      <c r="A15" s="31" t="s">
        <v>100</v>
      </c>
      <c r="B15" s="32">
        <v>1</v>
      </c>
      <c r="C15" s="31" t="s">
        <v>101</v>
      </c>
      <c r="D15" s="31" t="s">
        <v>108</v>
      </c>
      <c r="E15" s="32">
        <v>9</v>
      </c>
      <c r="F15" s="31" t="s">
        <v>109</v>
      </c>
      <c r="G15" s="31" t="s">
        <v>127</v>
      </c>
      <c r="H15" s="31" t="s">
        <v>146</v>
      </c>
      <c r="I15" s="32">
        <v>127</v>
      </c>
      <c r="J15" s="31" t="s">
        <v>147</v>
      </c>
      <c r="K15" s="31" t="s">
        <v>148</v>
      </c>
    </row>
    <row r="16" spans="1:11" ht="38.25" x14ac:dyDescent="0.25">
      <c r="A16" s="31" t="s">
        <v>100</v>
      </c>
      <c r="B16" s="32">
        <v>1</v>
      </c>
      <c r="C16" s="31" t="s">
        <v>101</v>
      </c>
      <c r="D16" s="31" t="s">
        <v>108</v>
      </c>
      <c r="E16" s="32">
        <v>9</v>
      </c>
      <c r="F16" s="31" t="s">
        <v>109</v>
      </c>
      <c r="G16" s="31" t="s">
        <v>127</v>
      </c>
      <c r="H16" s="31" t="s">
        <v>149</v>
      </c>
      <c r="I16" s="32">
        <v>128</v>
      </c>
      <c r="J16" s="31" t="s">
        <v>150</v>
      </c>
      <c r="K16" s="31" t="s">
        <v>151</v>
      </c>
    </row>
    <row r="17" spans="1:11" ht="38.25" x14ac:dyDescent="0.25">
      <c r="A17" s="31" t="s">
        <v>100</v>
      </c>
      <c r="B17" s="32">
        <v>1</v>
      </c>
      <c r="C17" s="31" t="s">
        <v>101</v>
      </c>
      <c r="D17" s="31" t="s">
        <v>108</v>
      </c>
      <c r="E17" s="32">
        <v>9</v>
      </c>
      <c r="F17" s="31" t="s">
        <v>109</v>
      </c>
      <c r="G17" s="31" t="s">
        <v>152</v>
      </c>
      <c r="H17" s="31" t="s">
        <v>153</v>
      </c>
      <c r="I17" s="32">
        <v>129</v>
      </c>
      <c r="J17" s="31" t="s">
        <v>154</v>
      </c>
      <c r="K17" s="31" t="s">
        <v>155</v>
      </c>
    </row>
    <row r="18" spans="1:11" ht="25.5" x14ac:dyDescent="0.25">
      <c r="A18" s="31" t="s">
        <v>100</v>
      </c>
      <c r="B18" s="32">
        <v>1</v>
      </c>
      <c r="C18" s="31" t="s">
        <v>101</v>
      </c>
      <c r="D18" s="31" t="s">
        <v>108</v>
      </c>
      <c r="E18" s="32">
        <v>9</v>
      </c>
      <c r="F18" s="31" t="s">
        <v>109</v>
      </c>
      <c r="G18" s="31" t="s">
        <v>152</v>
      </c>
      <c r="H18" s="31" t="s">
        <v>156</v>
      </c>
      <c r="I18" s="32">
        <v>135</v>
      </c>
      <c r="J18" s="31" t="s">
        <v>157</v>
      </c>
      <c r="K18" s="31" t="s">
        <v>89</v>
      </c>
    </row>
    <row r="19" spans="1:11" ht="25.5" x14ac:dyDescent="0.25">
      <c r="A19" s="31" t="s">
        <v>100</v>
      </c>
      <c r="B19" s="32">
        <v>1</v>
      </c>
      <c r="C19" s="31" t="s">
        <v>101</v>
      </c>
      <c r="D19" s="31" t="s">
        <v>108</v>
      </c>
      <c r="E19" s="32">
        <v>9</v>
      </c>
      <c r="F19" s="31" t="s">
        <v>109</v>
      </c>
      <c r="G19" s="31" t="s">
        <v>152</v>
      </c>
      <c r="H19" s="31" t="s">
        <v>158</v>
      </c>
      <c r="I19" s="32">
        <v>136</v>
      </c>
      <c r="J19" s="31" t="s">
        <v>159</v>
      </c>
      <c r="K19" s="31" t="s">
        <v>160</v>
      </c>
    </row>
    <row r="20" spans="1:11" x14ac:dyDescent="0.25">
      <c r="A20" s="31" t="s">
        <v>100</v>
      </c>
      <c r="B20" s="32">
        <v>1</v>
      </c>
      <c r="C20" s="31" t="s">
        <v>101</v>
      </c>
      <c r="D20" s="31" t="s">
        <v>108</v>
      </c>
      <c r="E20" s="32">
        <v>9</v>
      </c>
      <c r="F20" s="31" t="s">
        <v>109</v>
      </c>
      <c r="G20" s="31" t="s">
        <v>152</v>
      </c>
      <c r="H20" s="31" t="s">
        <v>161</v>
      </c>
      <c r="I20" s="32">
        <v>137</v>
      </c>
      <c r="J20" s="31" t="s">
        <v>162</v>
      </c>
      <c r="K20" s="31" t="s">
        <v>89</v>
      </c>
    </row>
    <row r="21" spans="1:11" ht="25.5" x14ac:dyDescent="0.25">
      <c r="A21" s="31" t="s">
        <v>100</v>
      </c>
      <c r="B21" s="32">
        <v>1</v>
      </c>
      <c r="C21" s="31" t="s">
        <v>101</v>
      </c>
      <c r="D21" s="31" t="s">
        <v>108</v>
      </c>
      <c r="E21" s="32">
        <v>9</v>
      </c>
      <c r="F21" s="31" t="s">
        <v>109</v>
      </c>
      <c r="G21" s="31" t="s">
        <v>152</v>
      </c>
      <c r="H21" s="31" t="s">
        <v>163</v>
      </c>
      <c r="I21" s="32">
        <v>138</v>
      </c>
      <c r="J21" s="31" t="s">
        <v>164</v>
      </c>
      <c r="K21" s="31" t="s">
        <v>165</v>
      </c>
    </row>
    <row r="22" spans="1:11" ht="25.5" x14ac:dyDescent="0.25">
      <c r="A22" s="31" t="s">
        <v>100</v>
      </c>
      <c r="B22" s="32">
        <v>1</v>
      </c>
      <c r="C22" s="31" t="s">
        <v>101</v>
      </c>
      <c r="D22" s="31" t="s">
        <v>108</v>
      </c>
      <c r="E22" s="32">
        <v>9</v>
      </c>
      <c r="F22" s="31" t="s">
        <v>109</v>
      </c>
      <c r="G22" s="31" t="s">
        <v>152</v>
      </c>
      <c r="H22" s="31" t="s">
        <v>166</v>
      </c>
      <c r="I22" s="32">
        <v>139</v>
      </c>
      <c r="J22" s="31" t="s">
        <v>167</v>
      </c>
      <c r="K22" s="31" t="s">
        <v>168</v>
      </c>
    </row>
    <row r="23" spans="1:11" x14ac:dyDescent="0.25">
      <c r="A23" s="31" t="s">
        <v>100</v>
      </c>
      <c r="B23" s="32">
        <v>1</v>
      </c>
      <c r="C23" s="31" t="s">
        <v>101</v>
      </c>
      <c r="D23" s="31" t="s">
        <v>108</v>
      </c>
      <c r="E23" s="32">
        <v>9</v>
      </c>
      <c r="F23" s="31" t="s">
        <v>109</v>
      </c>
      <c r="G23" s="31" t="s">
        <v>152</v>
      </c>
      <c r="H23" s="31" t="s">
        <v>169</v>
      </c>
      <c r="I23" s="32">
        <v>140</v>
      </c>
      <c r="J23" s="31" t="s">
        <v>170</v>
      </c>
      <c r="K23" s="31" t="s">
        <v>171</v>
      </c>
    </row>
    <row r="24" spans="1:11" ht="25.5" x14ac:dyDescent="0.25">
      <c r="A24" s="31" t="s">
        <v>100</v>
      </c>
      <c r="B24" s="32">
        <v>1</v>
      </c>
      <c r="C24" s="31" t="s">
        <v>101</v>
      </c>
      <c r="D24" s="31" t="s">
        <v>108</v>
      </c>
      <c r="E24" s="32">
        <v>9</v>
      </c>
      <c r="F24" s="31" t="s">
        <v>109</v>
      </c>
      <c r="G24" s="31" t="s">
        <v>152</v>
      </c>
      <c r="H24" s="31" t="s">
        <v>172</v>
      </c>
      <c r="I24" s="32">
        <v>142</v>
      </c>
      <c r="J24" s="31" t="s">
        <v>173</v>
      </c>
      <c r="K24" s="31" t="s">
        <v>174</v>
      </c>
    </row>
    <row r="25" spans="1:11" ht="25.5" x14ac:dyDescent="0.25">
      <c r="A25" s="31" t="s">
        <v>100</v>
      </c>
      <c r="B25" s="32">
        <v>1</v>
      </c>
      <c r="C25" s="31" t="s">
        <v>101</v>
      </c>
      <c r="D25" s="31" t="s">
        <v>108</v>
      </c>
      <c r="E25" s="32">
        <v>9</v>
      </c>
      <c r="F25" s="31" t="s">
        <v>109</v>
      </c>
      <c r="G25" s="31" t="s">
        <v>152</v>
      </c>
      <c r="H25" s="31" t="s">
        <v>175</v>
      </c>
      <c r="I25" s="32">
        <v>143</v>
      </c>
      <c r="J25" s="31" t="s">
        <v>176</v>
      </c>
      <c r="K25" s="31" t="s">
        <v>177</v>
      </c>
    </row>
    <row r="26" spans="1:11" ht="51" x14ac:dyDescent="0.25">
      <c r="A26" s="31" t="s">
        <v>100</v>
      </c>
      <c r="B26" s="32">
        <v>1</v>
      </c>
      <c r="C26" s="31" t="s">
        <v>101</v>
      </c>
      <c r="D26" s="31" t="s">
        <v>108</v>
      </c>
      <c r="E26" s="32">
        <v>9</v>
      </c>
      <c r="F26" s="31" t="s">
        <v>109</v>
      </c>
      <c r="G26" s="31" t="s">
        <v>178</v>
      </c>
      <c r="H26" s="31" t="s">
        <v>179</v>
      </c>
      <c r="I26" s="32">
        <v>146</v>
      </c>
      <c r="J26" s="31" t="s">
        <v>180</v>
      </c>
      <c r="K26" s="31" t="s">
        <v>181</v>
      </c>
    </row>
    <row r="27" spans="1:11" x14ac:dyDescent="0.25">
      <c r="A27" s="31" t="s">
        <v>182</v>
      </c>
      <c r="B27" s="32">
        <v>2</v>
      </c>
      <c r="C27" s="31" t="s">
        <v>183</v>
      </c>
      <c r="D27" s="31" t="s">
        <v>184</v>
      </c>
      <c r="E27" s="32">
        <v>2</v>
      </c>
      <c r="F27" s="31" t="s">
        <v>185</v>
      </c>
      <c r="G27" s="31" t="s">
        <v>186</v>
      </c>
      <c r="H27" s="31" t="s">
        <v>187</v>
      </c>
      <c r="I27" s="32">
        <v>1460</v>
      </c>
      <c r="J27" s="31" t="s">
        <v>188</v>
      </c>
      <c r="K27" s="31" t="s">
        <v>189</v>
      </c>
    </row>
    <row r="28" spans="1:11" ht="38.25" x14ac:dyDescent="0.25">
      <c r="A28" s="31" t="s">
        <v>100</v>
      </c>
      <c r="B28" s="32">
        <v>1</v>
      </c>
      <c r="C28" s="31" t="s">
        <v>101</v>
      </c>
      <c r="D28" s="31" t="s">
        <v>108</v>
      </c>
      <c r="E28" s="32">
        <v>9</v>
      </c>
      <c r="F28" s="31" t="s">
        <v>109</v>
      </c>
      <c r="G28" s="31" t="s">
        <v>178</v>
      </c>
      <c r="H28" s="31" t="s">
        <v>190</v>
      </c>
      <c r="I28" s="32">
        <v>147</v>
      </c>
      <c r="J28" s="31" t="s">
        <v>191</v>
      </c>
      <c r="K28" s="31" t="s">
        <v>192</v>
      </c>
    </row>
    <row r="29" spans="1:11" ht="25.5" x14ac:dyDescent="0.25">
      <c r="A29" s="31" t="s">
        <v>182</v>
      </c>
      <c r="B29" s="32">
        <v>2</v>
      </c>
      <c r="C29" s="31" t="s">
        <v>183</v>
      </c>
      <c r="D29" s="31" t="s">
        <v>184</v>
      </c>
      <c r="E29" s="32">
        <v>2</v>
      </c>
      <c r="F29" s="31" t="s">
        <v>185</v>
      </c>
      <c r="G29" s="31" t="s">
        <v>193</v>
      </c>
      <c r="H29" s="31" t="s">
        <v>194</v>
      </c>
      <c r="I29" s="32">
        <v>1480</v>
      </c>
      <c r="J29" s="31" t="s">
        <v>195</v>
      </c>
      <c r="K29" s="31" t="s">
        <v>196</v>
      </c>
    </row>
    <row r="30" spans="1:11" ht="38.25" x14ac:dyDescent="0.25">
      <c r="A30" s="31" t="s">
        <v>182</v>
      </c>
      <c r="B30" s="32">
        <v>2</v>
      </c>
      <c r="C30" s="31" t="s">
        <v>183</v>
      </c>
      <c r="D30" s="31" t="s">
        <v>184</v>
      </c>
      <c r="E30" s="32">
        <v>2</v>
      </c>
      <c r="F30" s="31" t="s">
        <v>185</v>
      </c>
      <c r="G30" s="31" t="s">
        <v>197</v>
      </c>
      <c r="H30" s="31" t="s">
        <v>198</v>
      </c>
      <c r="I30" s="32">
        <v>1500</v>
      </c>
      <c r="J30" s="31" t="s">
        <v>199</v>
      </c>
      <c r="K30" s="31" t="s">
        <v>200</v>
      </c>
    </row>
    <row r="31" spans="1:11" ht="51" x14ac:dyDescent="0.25">
      <c r="A31" s="31" t="s">
        <v>182</v>
      </c>
      <c r="B31" s="32">
        <v>2</v>
      </c>
      <c r="C31" s="31" t="s">
        <v>183</v>
      </c>
      <c r="D31" s="31" t="s">
        <v>201</v>
      </c>
      <c r="E31" s="32">
        <v>141</v>
      </c>
      <c r="F31" s="31" t="s">
        <v>202</v>
      </c>
      <c r="G31" s="31" t="s">
        <v>203</v>
      </c>
      <c r="H31" s="31" t="s">
        <v>204</v>
      </c>
      <c r="I31" s="32">
        <v>1520</v>
      </c>
      <c r="J31" s="31" t="s">
        <v>205</v>
      </c>
      <c r="K31" s="31" t="s">
        <v>206</v>
      </c>
    </row>
    <row r="32" spans="1:11" ht="51" x14ac:dyDescent="0.25">
      <c r="A32" s="31" t="s">
        <v>182</v>
      </c>
      <c r="B32" s="32">
        <v>2</v>
      </c>
      <c r="C32" s="31" t="s">
        <v>183</v>
      </c>
      <c r="D32" s="31" t="s">
        <v>184</v>
      </c>
      <c r="E32" s="32">
        <v>2</v>
      </c>
      <c r="F32" s="31" t="s">
        <v>185</v>
      </c>
      <c r="G32" s="31" t="s">
        <v>207</v>
      </c>
      <c r="H32" s="31" t="s">
        <v>208</v>
      </c>
      <c r="I32" s="32">
        <v>1543</v>
      </c>
      <c r="J32" s="31" t="s">
        <v>209</v>
      </c>
      <c r="K32" s="31" t="s">
        <v>210</v>
      </c>
    </row>
    <row r="33" spans="1:11" ht="25.5" x14ac:dyDescent="0.25">
      <c r="A33" s="31" t="s">
        <v>100</v>
      </c>
      <c r="B33" s="32">
        <v>1</v>
      </c>
      <c r="C33" s="31" t="s">
        <v>101</v>
      </c>
      <c r="D33" s="31" t="s">
        <v>211</v>
      </c>
      <c r="E33" s="32">
        <v>14</v>
      </c>
      <c r="F33" s="31" t="s">
        <v>212</v>
      </c>
      <c r="G33" s="31" t="s">
        <v>213</v>
      </c>
      <c r="H33" s="31" t="s">
        <v>214</v>
      </c>
      <c r="I33" s="32">
        <v>156</v>
      </c>
      <c r="J33" s="31" t="s">
        <v>215</v>
      </c>
      <c r="K33" s="31" t="s">
        <v>216</v>
      </c>
    </row>
    <row r="34" spans="1:11" ht="25.5" x14ac:dyDescent="0.25">
      <c r="A34" s="31" t="s">
        <v>100</v>
      </c>
      <c r="B34" s="32">
        <v>1</v>
      </c>
      <c r="C34" s="31" t="s">
        <v>101</v>
      </c>
      <c r="D34" s="31" t="s">
        <v>211</v>
      </c>
      <c r="E34" s="32">
        <v>14</v>
      </c>
      <c r="F34" s="31" t="s">
        <v>212</v>
      </c>
      <c r="G34" s="31" t="s">
        <v>217</v>
      </c>
      <c r="H34" s="31" t="s">
        <v>218</v>
      </c>
      <c r="I34" s="32">
        <v>157</v>
      </c>
      <c r="J34" s="31" t="s">
        <v>219</v>
      </c>
      <c r="K34" s="31" t="s">
        <v>220</v>
      </c>
    </row>
    <row r="35" spans="1:11" ht="38.25" x14ac:dyDescent="0.25">
      <c r="A35" s="31" t="s">
        <v>182</v>
      </c>
      <c r="B35" s="32">
        <v>2</v>
      </c>
      <c r="C35" s="31" t="s">
        <v>183</v>
      </c>
      <c r="D35" s="31" t="s">
        <v>221</v>
      </c>
      <c r="E35" s="32">
        <v>181</v>
      </c>
      <c r="F35" s="31" t="s">
        <v>222</v>
      </c>
      <c r="G35" s="31" t="s">
        <v>223</v>
      </c>
      <c r="H35" s="31" t="s">
        <v>224</v>
      </c>
      <c r="I35" s="32">
        <v>1581</v>
      </c>
      <c r="J35" s="31" t="s">
        <v>225</v>
      </c>
      <c r="K35" s="31" t="s">
        <v>226</v>
      </c>
    </row>
    <row r="36" spans="1:11" ht="25.5" x14ac:dyDescent="0.25">
      <c r="A36" s="31" t="s">
        <v>100</v>
      </c>
      <c r="B36" s="32">
        <v>1</v>
      </c>
      <c r="C36" s="31" t="s">
        <v>101</v>
      </c>
      <c r="D36" s="31" t="s">
        <v>211</v>
      </c>
      <c r="E36" s="32">
        <v>14</v>
      </c>
      <c r="F36" s="31" t="s">
        <v>212</v>
      </c>
      <c r="G36" s="31" t="s">
        <v>213</v>
      </c>
      <c r="H36" s="34" t="s">
        <v>227</v>
      </c>
      <c r="I36" s="32">
        <v>159</v>
      </c>
      <c r="J36" s="31" t="s">
        <v>228</v>
      </c>
      <c r="K36" s="31" t="s">
        <v>89</v>
      </c>
    </row>
    <row r="37" spans="1:11" ht="51" x14ac:dyDescent="0.25">
      <c r="A37" s="31" t="s">
        <v>100</v>
      </c>
      <c r="B37" s="32">
        <v>1</v>
      </c>
      <c r="C37" s="31" t="s">
        <v>101</v>
      </c>
      <c r="D37" s="31" t="s">
        <v>211</v>
      </c>
      <c r="E37" s="32">
        <v>14</v>
      </c>
      <c r="F37" s="31" t="s">
        <v>212</v>
      </c>
      <c r="G37" s="31" t="s">
        <v>213</v>
      </c>
      <c r="H37" s="31" t="s">
        <v>229</v>
      </c>
      <c r="I37" s="32">
        <v>160</v>
      </c>
      <c r="J37" s="31" t="s">
        <v>230</v>
      </c>
      <c r="K37" s="31" t="s">
        <v>231</v>
      </c>
    </row>
    <row r="38" spans="1:11" ht="25.5" x14ac:dyDescent="0.25">
      <c r="A38" s="31" t="s">
        <v>182</v>
      </c>
      <c r="B38" s="32">
        <v>2</v>
      </c>
      <c r="C38" s="31" t="s">
        <v>183</v>
      </c>
      <c r="D38" s="31" t="s">
        <v>184</v>
      </c>
      <c r="E38" s="32">
        <v>2</v>
      </c>
      <c r="F38" s="31" t="s">
        <v>185</v>
      </c>
      <c r="G38" s="31" t="s">
        <v>232</v>
      </c>
      <c r="H38" s="31" t="s">
        <v>233</v>
      </c>
      <c r="I38" s="32">
        <v>1600</v>
      </c>
      <c r="J38" s="31" t="s">
        <v>234</v>
      </c>
      <c r="K38" s="31" t="s">
        <v>235</v>
      </c>
    </row>
    <row r="39" spans="1:11" ht="38.25" x14ac:dyDescent="0.25">
      <c r="A39" s="31" t="s">
        <v>182</v>
      </c>
      <c r="B39" s="32">
        <v>2</v>
      </c>
      <c r="C39" s="31" t="s">
        <v>183</v>
      </c>
      <c r="D39" s="31" t="s">
        <v>221</v>
      </c>
      <c r="E39" s="32">
        <v>181</v>
      </c>
      <c r="F39" s="31" t="s">
        <v>222</v>
      </c>
      <c r="G39" s="31" t="s">
        <v>223</v>
      </c>
      <c r="H39" s="31" t="s">
        <v>236</v>
      </c>
      <c r="I39" s="32">
        <v>1620</v>
      </c>
      <c r="J39" s="31" t="s">
        <v>237</v>
      </c>
      <c r="K39" s="31" t="s">
        <v>238</v>
      </c>
    </row>
    <row r="40" spans="1:11" ht="25.5" x14ac:dyDescent="0.25">
      <c r="A40" s="31" t="s">
        <v>182</v>
      </c>
      <c r="B40" s="32">
        <v>2</v>
      </c>
      <c r="C40" s="31" t="s">
        <v>183</v>
      </c>
      <c r="D40" s="31" t="s">
        <v>184</v>
      </c>
      <c r="E40" s="32">
        <v>2</v>
      </c>
      <c r="F40" s="31" t="s">
        <v>185</v>
      </c>
      <c r="G40" s="31" t="s">
        <v>239</v>
      </c>
      <c r="H40" s="31" t="s">
        <v>240</v>
      </c>
      <c r="I40" s="32">
        <v>1640</v>
      </c>
      <c r="J40" s="31" t="s">
        <v>241</v>
      </c>
      <c r="K40" s="31" t="s">
        <v>242</v>
      </c>
    </row>
    <row r="41" spans="1:11" x14ac:dyDescent="0.25">
      <c r="A41" s="31" t="s">
        <v>182</v>
      </c>
      <c r="B41" s="32">
        <v>2</v>
      </c>
      <c r="C41" s="31" t="s">
        <v>183</v>
      </c>
      <c r="D41" s="31" t="s">
        <v>184</v>
      </c>
      <c r="E41" s="32">
        <v>2</v>
      </c>
      <c r="F41" s="31" t="s">
        <v>185</v>
      </c>
      <c r="G41" s="31" t="s">
        <v>239</v>
      </c>
      <c r="H41" s="31" t="s">
        <v>243</v>
      </c>
      <c r="I41" s="32">
        <v>1641</v>
      </c>
      <c r="J41" s="31" t="s">
        <v>244</v>
      </c>
      <c r="K41" s="31" t="s">
        <v>245</v>
      </c>
    </row>
    <row r="42" spans="1:11" ht="51" x14ac:dyDescent="0.25">
      <c r="A42" s="31" t="s">
        <v>182</v>
      </c>
      <c r="B42" s="32">
        <v>2</v>
      </c>
      <c r="C42" s="31" t="s">
        <v>183</v>
      </c>
      <c r="D42" s="31" t="s">
        <v>184</v>
      </c>
      <c r="E42" s="32">
        <v>2</v>
      </c>
      <c r="F42" s="31" t="s">
        <v>185</v>
      </c>
      <c r="G42" s="31" t="s">
        <v>246</v>
      </c>
      <c r="H42" s="31" t="s">
        <v>247</v>
      </c>
      <c r="I42" s="32">
        <v>1642</v>
      </c>
      <c r="J42" s="31" t="s">
        <v>248</v>
      </c>
      <c r="K42" s="31" t="s">
        <v>249</v>
      </c>
    </row>
    <row r="43" spans="1:11" ht="51" x14ac:dyDescent="0.25">
      <c r="A43" s="31" t="s">
        <v>182</v>
      </c>
      <c r="B43" s="32">
        <v>2</v>
      </c>
      <c r="C43" s="31" t="s">
        <v>183</v>
      </c>
      <c r="D43" s="31" t="s">
        <v>184</v>
      </c>
      <c r="E43" s="32">
        <v>2</v>
      </c>
      <c r="F43" s="31" t="s">
        <v>185</v>
      </c>
      <c r="G43" s="31" t="s">
        <v>250</v>
      </c>
      <c r="H43" s="31" t="s">
        <v>251</v>
      </c>
      <c r="I43" s="32">
        <v>1643</v>
      </c>
      <c r="J43" s="31" t="s">
        <v>252</v>
      </c>
      <c r="K43" s="31" t="s">
        <v>253</v>
      </c>
    </row>
    <row r="44" spans="1:11" ht="51" x14ac:dyDescent="0.25">
      <c r="A44" s="31" t="s">
        <v>100</v>
      </c>
      <c r="B44" s="32">
        <v>1</v>
      </c>
      <c r="C44" s="31" t="s">
        <v>101</v>
      </c>
      <c r="D44" s="31" t="s">
        <v>211</v>
      </c>
      <c r="E44" s="32">
        <v>14</v>
      </c>
      <c r="F44" s="31" t="s">
        <v>212</v>
      </c>
      <c r="G44" s="31" t="s">
        <v>213</v>
      </c>
      <c r="H44" s="31" t="s">
        <v>254</v>
      </c>
      <c r="I44" s="32">
        <v>165</v>
      </c>
      <c r="J44" s="31" t="s">
        <v>255</v>
      </c>
      <c r="K44" s="31" t="s">
        <v>256</v>
      </c>
    </row>
    <row r="45" spans="1:11" x14ac:dyDescent="0.25">
      <c r="A45" s="31" t="s">
        <v>100</v>
      </c>
      <c r="B45" s="32">
        <v>1</v>
      </c>
      <c r="C45" s="31" t="s">
        <v>101</v>
      </c>
      <c r="D45" s="31" t="s">
        <v>108</v>
      </c>
      <c r="E45" s="32">
        <v>9</v>
      </c>
      <c r="F45" s="31" t="s">
        <v>109</v>
      </c>
      <c r="G45" s="31" t="s">
        <v>257</v>
      </c>
      <c r="H45" s="31" t="s">
        <v>258</v>
      </c>
      <c r="I45" s="32">
        <v>1660</v>
      </c>
      <c r="J45" s="31" t="s">
        <v>259</v>
      </c>
      <c r="K45" s="31" t="s">
        <v>260</v>
      </c>
    </row>
    <row r="46" spans="1:11" ht="25.5" x14ac:dyDescent="0.25">
      <c r="A46" s="31" t="s">
        <v>182</v>
      </c>
      <c r="B46" s="32">
        <v>2</v>
      </c>
      <c r="C46" s="31" t="s">
        <v>183</v>
      </c>
      <c r="D46" s="31" t="s">
        <v>184</v>
      </c>
      <c r="E46" s="32">
        <v>2</v>
      </c>
      <c r="F46" s="31" t="s">
        <v>185</v>
      </c>
      <c r="G46" s="31" t="s">
        <v>261</v>
      </c>
      <c r="H46" s="31" t="s">
        <v>262</v>
      </c>
      <c r="I46" s="32">
        <v>1661</v>
      </c>
      <c r="J46" s="31" t="s">
        <v>263</v>
      </c>
      <c r="K46" s="31" t="s">
        <v>264</v>
      </c>
    </row>
    <row r="47" spans="1:11" ht="25.5" x14ac:dyDescent="0.25">
      <c r="A47" s="31" t="s">
        <v>100</v>
      </c>
      <c r="B47" s="32">
        <v>1</v>
      </c>
      <c r="C47" s="31" t="s">
        <v>101</v>
      </c>
      <c r="D47" s="31" t="s">
        <v>108</v>
      </c>
      <c r="E47" s="32">
        <v>9</v>
      </c>
      <c r="F47" s="31" t="s">
        <v>109</v>
      </c>
      <c r="G47" s="31" t="s">
        <v>265</v>
      </c>
      <c r="H47" s="31" t="s">
        <v>266</v>
      </c>
      <c r="I47" s="32">
        <v>167</v>
      </c>
      <c r="J47" s="31" t="s">
        <v>267</v>
      </c>
      <c r="K47" s="31" t="s">
        <v>89</v>
      </c>
    </row>
    <row r="48" spans="1:11" ht="38.25" x14ac:dyDescent="0.25">
      <c r="A48" s="31" t="s">
        <v>182</v>
      </c>
      <c r="B48" s="32">
        <v>2</v>
      </c>
      <c r="C48" s="31" t="s">
        <v>183</v>
      </c>
      <c r="D48" s="31" t="s">
        <v>184</v>
      </c>
      <c r="E48" s="32">
        <v>2</v>
      </c>
      <c r="F48" s="31" t="s">
        <v>185</v>
      </c>
      <c r="G48" s="31" t="s">
        <v>193</v>
      </c>
      <c r="H48" s="31" t="s">
        <v>268</v>
      </c>
      <c r="I48" s="32">
        <v>1682</v>
      </c>
      <c r="J48" s="31" t="s">
        <v>269</v>
      </c>
      <c r="K48" s="31" t="s">
        <v>270</v>
      </c>
    </row>
    <row r="49" spans="1:11" ht="25.5" x14ac:dyDescent="0.25">
      <c r="A49" s="31" t="s">
        <v>182</v>
      </c>
      <c r="B49" s="32">
        <v>2</v>
      </c>
      <c r="C49" s="31" t="s">
        <v>183</v>
      </c>
      <c r="D49" s="31" t="s">
        <v>184</v>
      </c>
      <c r="E49" s="32">
        <v>2</v>
      </c>
      <c r="F49" s="31" t="s">
        <v>185</v>
      </c>
      <c r="G49" s="31" t="s">
        <v>271</v>
      </c>
      <c r="H49" s="31" t="s">
        <v>272</v>
      </c>
      <c r="I49" s="32">
        <v>1683</v>
      </c>
      <c r="J49" s="31" t="s">
        <v>273</v>
      </c>
      <c r="K49" s="31" t="s">
        <v>274</v>
      </c>
    </row>
    <row r="50" spans="1:11" x14ac:dyDescent="0.25">
      <c r="A50" s="31" t="s">
        <v>100</v>
      </c>
      <c r="B50" s="32">
        <v>1</v>
      </c>
      <c r="C50" s="31" t="s">
        <v>101</v>
      </c>
      <c r="D50" s="31" t="s">
        <v>275</v>
      </c>
      <c r="E50" s="32">
        <v>201</v>
      </c>
      <c r="F50" s="31" t="s">
        <v>276</v>
      </c>
      <c r="G50" s="31" t="s">
        <v>277</v>
      </c>
      <c r="H50" s="31" t="s">
        <v>278</v>
      </c>
      <c r="I50" s="32">
        <v>1684</v>
      </c>
      <c r="J50" s="31" t="s">
        <v>279</v>
      </c>
      <c r="K50" s="31" t="s">
        <v>280</v>
      </c>
    </row>
    <row r="51" spans="1:11" ht="25.5" x14ac:dyDescent="0.25">
      <c r="A51" s="31" t="s">
        <v>100</v>
      </c>
      <c r="B51" s="32">
        <v>1</v>
      </c>
      <c r="C51" s="31" t="s">
        <v>101</v>
      </c>
      <c r="D51" s="31" t="s">
        <v>108</v>
      </c>
      <c r="E51" s="32">
        <v>9</v>
      </c>
      <c r="F51" s="31" t="s">
        <v>109</v>
      </c>
      <c r="G51" s="31" t="s">
        <v>265</v>
      </c>
      <c r="H51" s="31" t="s">
        <v>281</v>
      </c>
      <c r="I51" s="32">
        <v>169</v>
      </c>
      <c r="J51" s="31" t="s">
        <v>282</v>
      </c>
      <c r="K51" s="31" t="s">
        <v>283</v>
      </c>
    </row>
    <row r="52" spans="1:11" ht="25.5" x14ac:dyDescent="0.25">
      <c r="A52" s="31" t="s">
        <v>100</v>
      </c>
      <c r="B52" s="32">
        <v>1</v>
      </c>
      <c r="C52" s="31" t="s">
        <v>101</v>
      </c>
      <c r="D52" s="31" t="s">
        <v>108</v>
      </c>
      <c r="E52" s="32">
        <v>9</v>
      </c>
      <c r="F52" s="31" t="s">
        <v>109</v>
      </c>
      <c r="G52" s="31" t="s">
        <v>265</v>
      </c>
      <c r="H52" s="31" t="s">
        <v>284</v>
      </c>
      <c r="I52" s="32">
        <v>170</v>
      </c>
      <c r="J52" s="31" t="s">
        <v>285</v>
      </c>
      <c r="K52" s="31" t="s">
        <v>89</v>
      </c>
    </row>
    <row r="53" spans="1:11" ht="25.5" x14ac:dyDescent="0.25">
      <c r="A53" s="31" t="s">
        <v>182</v>
      </c>
      <c r="B53" s="32">
        <v>2</v>
      </c>
      <c r="C53" s="31" t="s">
        <v>183</v>
      </c>
      <c r="D53" s="31" t="s">
        <v>184</v>
      </c>
      <c r="E53" s="32">
        <v>2</v>
      </c>
      <c r="F53" s="31" t="s">
        <v>185</v>
      </c>
      <c r="G53" s="31" t="s">
        <v>193</v>
      </c>
      <c r="H53" s="31" t="s">
        <v>286</v>
      </c>
      <c r="I53" s="32">
        <v>1700</v>
      </c>
      <c r="J53" s="31" t="s">
        <v>287</v>
      </c>
      <c r="K53" s="31" t="s">
        <v>288</v>
      </c>
    </row>
    <row r="54" spans="1:11" x14ac:dyDescent="0.25">
      <c r="A54" s="31" t="s">
        <v>182</v>
      </c>
      <c r="B54" s="32">
        <v>2</v>
      </c>
      <c r="C54" s="31" t="s">
        <v>183</v>
      </c>
      <c r="D54" s="31" t="s">
        <v>184</v>
      </c>
      <c r="E54" s="32">
        <v>2</v>
      </c>
      <c r="F54" s="31" t="s">
        <v>185</v>
      </c>
      <c r="G54" s="31" t="s">
        <v>193</v>
      </c>
      <c r="H54" s="31" t="s">
        <v>289</v>
      </c>
      <c r="I54" s="32">
        <v>1701</v>
      </c>
      <c r="J54" s="31" t="s">
        <v>290</v>
      </c>
      <c r="K54" s="31" t="s">
        <v>291</v>
      </c>
    </row>
    <row r="55" spans="1:11" ht="25.5" x14ac:dyDescent="0.25">
      <c r="A55" s="31" t="s">
        <v>100</v>
      </c>
      <c r="B55" s="32">
        <v>1</v>
      </c>
      <c r="C55" s="31" t="s">
        <v>101</v>
      </c>
      <c r="D55" s="31" t="s">
        <v>108</v>
      </c>
      <c r="E55" s="32">
        <v>9</v>
      </c>
      <c r="F55" s="31" t="s">
        <v>109</v>
      </c>
      <c r="G55" s="31" t="s">
        <v>265</v>
      </c>
      <c r="H55" s="31" t="s">
        <v>292</v>
      </c>
      <c r="I55" s="32">
        <v>171</v>
      </c>
      <c r="J55" s="31" t="s">
        <v>293</v>
      </c>
      <c r="K55" s="31" t="s">
        <v>89</v>
      </c>
    </row>
    <row r="56" spans="1:11" ht="25.5" x14ac:dyDescent="0.25">
      <c r="A56" s="31" t="s">
        <v>100</v>
      </c>
      <c r="B56" s="32">
        <v>1</v>
      </c>
      <c r="C56" s="31" t="s">
        <v>101</v>
      </c>
      <c r="D56" s="31" t="s">
        <v>108</v>
      </c>
      <c r="E56" s="32">
        <v>9</v>
      </c>
      <c r="F56" s="31" t="s">
        <v>109</v>
      </c>
      <c r="G56" s="31" t="s">
        <v>265</v>
      </c>
      <c r="H56" s="31" t="s">
        <v>294</v>
      </c>
      <c r="I56" s="32">
        <v>172</v>
      </c>
      <c r="J56" s="31" t="s">
        <v>295</v>
      </c>
      <c r="K56" s="31" t="s">
        <v>89</v>
      </c>
    </row>
    <row r="57" spans="1:11" ht="38.25" x14ac:dyDescent="0.25">
      <c r="A57" s="31" t="s">
        <v>100</v>
      </c>
      <c r="B57" s="32">
        <v>1</v>
      </c>
      <c r="C57" s="31" t="s">
        <v>101</v>
      </c>
      <c r="D57" s="31" t="s">
        <v>108</v>
      </c>
      <c r="E57" s="32">
        <v>9</v>
      </c>
      <c r="F57" s="31" t="s">
        <v>109</v>
      </c>
      <c r="G57" s="31" t="s">
        <v>265</v>
      </c>
      <c r="H57" s="31" t="s">
        <v>296</v>
      </c>
      <c r="I57" s="32">
        <v>173</v>
      </c>
      <c r="J57" s="31" t="s">
        <v>297</v>
      </c>
      <c r="K57" s="31" t="s">
        <v>89</v>
      </c>
    </row>
    <row r="58" spans="1:11" ht="25.5" x14ac:dyDescent="0.25">
      <c r="A58" s="31" t="s">
        <v>100</v>
      </c>
      <c r="B58" s="32">
        <v>1</v>
      </c>
      <c r="C58" s="31" t="s">
        <v>101</v>
      </c>
      <c r="D58" s="31" t="s">
        <v>108</v>
      </c>
      <c r="E58" s="32">
        <v>9</v>
      </c>
      <c r="F58" s="31" t="s">
        <v>109</v>
      </c>
      <c r="G58" s="31" t="s">
        <v>265</v>
      </c>
      <c r="H58" s="31" t="s">
        <v>298</v>
      </c>
      <c r="I58" s="32">
        <v>174</v>
      </c>
      <c r="J58" s="31" t="s">
        <v>299</v>
      </c>
      <c r="K58" s="31" t="s">
        <v>89</v>
      </c>
    </row>
    <row r="59" spans="1:11" ht="51" x14ac:dyDescent="0.25">
      <c r="A59" s="31" t="s">
        <v>182</v>
      </c>
      <c r="B59" s="32">
        <v>2</v>
      </c>
      <c r="C59" s="31" t="s">
        <v>183</v>
      </c>
      <c r="D59" s="31" t="s">
        <v>184</v>
      </c>
      <c r="E59" s="32">
        <v>2</v>
      </c>
      <c r="F59" s="31" t="s">
        <v>185</v>
      </c>
      <c r="G59" s="31" t="s">
        <v>193</v>
      </c>
      <c r="H59" s="31" t="s">
        <v>300</v>
      </c>
      <c r="I59" s="32">
        <v>1740</v>
      </c>
      <c r="J59" s="31" t="s">
        <v>301</v>
      </c>
      <c r="K59" s="31" t="s">
        <v>302</v>
      </c>
    </row>
    <row r="60" spans="1:11" ht="25.5" x14ac:dyDescent="0.25">
      <c r="A60" s="31" t="s">
        <v>100</v>
      </c>
      <c r="B60" s="32">
        <v>1</v>
      </c>
      <c r="C60" s="31" t="s">
        <v>101</v>
      </c>
      <c r="D60" s="31" t="s">
        <v>108</v>
      </c>
      <c r="E60" s="32">
        <v>9</v>
      </c>
      <c r="F60" s="31" t="s">
        <v>109</v>
      </c>
      <c r="G60" s="31" t="s">
        <v>265</v>
      </c>
      <c r="H60" s="31" t="s">
        <v>303</v>
      </c>
      <c r="I60" s="32">
        <v>175</v>
      </c>
      <c r="J60" s="31" t="s">
        <v>304</v>
      </c>
      <c r="K60" s="31" t="s">
        <v>89</v>
      </c>
    </row>
    <row r="61" spans="1:11" ht="25.5" x14ac:dyDescent="0.25">
      <c r="A61" s="31" t="s">
        <v>182</v>
      </c>
      <c r="B61" s="32">
        <v>2</v>
      </c>
      <c r="C61" s="31" t="s">
        <v>183</v>
      </c>
      <c r="D61" s="31" t="s">
        <v>184</v>
      </c>
      <c r="E61" s="32">
        <v>2</v>
      </c>
      <c r="F61" s="31" t="s">
        <v>185</v>
      </c>
      <c r="G61" s="31" t="s">
        <v>197</v>
      </c>
      <c r="H61" s="31" t="s">
        <v>305</v>
      </c>
      <c r="I61" s="32">
        <v>1761</v>
      </c>
      <c r="J61" s="31" t="s">
        <v>306</v>
      </c>
      <c r="K61" s="31" t="s">
        <v>307</v>
      </c>
    </row>
    <row r="62" spans="1:11" ht="25.5" x14ac:dyDescent="0.25">
      <c r="A62" s="31" t="s">
        <v>100</v>
      </c>
      <c r="B62" s="32">
        <v>1</v>
      </c>
      <c r="C62" s="31" t="s">
        <v>101</v>
      </c>
      <c r="D62" s="31" t="s">
        <v>211</v>
      </c>
      <c r="E62" s="32">
        <v>14</v>
      </c>
      <c r="F62" s="31" t="s">
        <v>212</v>
      </c>
      <c r="G62" s="31" t="s">
        <v>308</v>
      </c>
      <c r="H62" s="31" t="s">
        <v>309</v>
      </c>
      <c r="I62" s="32">
        <v>1762</v>
      </c>
      <c r="J62" s="31" t="s">
        <v>310</v>
      </c>
      <c r="K62" s="31" t="s">
        <v>311</v>
      </c>
    </row>
    <row r="63" spans="1:11" ht="25.5" x14ac:dyDescent="0.25">
      <c r="A63" s="31" t="s">
        <v>100</v>
      </c>
      <c r="B63" s="32">
        <v>1</v>
      </c>
      <c r="C63" s="31" t="s">
        <v>101</v>
      </c>
      <c r="D63" s="31" t="s">
        <v>108</v>
      </c>
      <c r="E63" s="32">
        <v>9</v>
      </c>
      <c r="F63" s="31" t="s">
        <v>109</v>
      </c>
      <c r="G63" s="31" t="s">
        <v>265</v>
      </c>
      <c r="H63" s="31" t="s">
        <v>312</v>
      </c>
      <c r="I63" s="32">
        <v>178</v>
      </c>
      <c r="J63" s="31" t="s">
        <v>313</v>
      </c>
      <c r="K63" s="31" t="s">
        <v>89</v>
      </c>
    </row>
    <row r="64" spans="1:11" ht="25.5" x14ac:dyDescent="0.25">
      <c r="A64" s="31" t="s">
        <v>100</v>
      </c>
      <c r="B64" s="32">
        <v>1</v>
      </c>
      <c r="C64" s="31" t="s">
        <v>101</v>
      </c>
      <c r="D64" s="31" t="s">
        <v>211</v>
      </c>
      <c r="E64" s="32">
        <v>14</v>
      </c>
      <c r="F64" s="31" t="s">
        <v>212</v>
      </c>
      <c r="G64" s="31" t="s">
        <v>314</v>
      </c>
      <c r="H64" s="31" t="s">
        <v>315</v>
      </c>
      <c r="I64" s="32">
        <v>1780</v>
      </c>
      <c r="J64" s="31" t="s">
        <v>316</v>
      </c>
      <c r="K64" s="31" t="s">
        <v>317</v>
      </c>
    </row>
    <row r="65" spans="1:11" ht="38.25" x14ac:dyDescent="0.25">
      <c r="A65" s="31" t="s">
        <v>100</v>
      </c>
      <c r="B65" s="32">
        <v>1</v>
      </c>
      <c r="C65" s="31" t="s">
        <v>101</v>
      </c>
      <c r="D65" s="31" t="s">
        <v>108</v>
      </c>
      <c r="E65" s="32">
        <v>9</v>
      </c>
      <c r="F65" s="31" t="s">
        <v>109</v>
      </c>
      <c r="G65" s="31" t="s">
        <v>265</v>
      </c>
      <c r="H65" s="31" t="s">
        <v>318</v>
      </c>
      <c r="I65" s="32">
        <v>179</v>
      </c>
      <c r="J65" s="31" t="s">
        <v>319</v>
      </c>
      <c r="K65" s="31" t="s">
        <v>320</v>
      </c>
    </row>
    <row r="66" spans="1:11" ht="25.5" x14ac:dyDescent="0.25">
      <c r="A66" s="31" t="s">
        <v>182</v>
      </c>
      <c r="B66" s="32">
        <v>2</v>
      </c>
      <c r="C66" s="31" t="s">
        <v>183</v>
      </c>
      <c r="D66" s="31" t="s">
        <v>184</v>
      </c>
      <c r="E66" s="32">
        <v>2</v>
      </c>
      <c r="F66" s="31" t="s">
        <v>185</v>
      </c>
      <c r="G66" s="31" t="s">
        <v>321</v>
      </c>
      <c r="H66" s="31" t="s">
        <v>322</v>
      </c>
      <c r="I66" s="32">
        <v>1800</v>
      </c>
      <c r="J66" s="31" t="s">
        <v>323</v>
      </c>
      <c r="K66" s="31" t="s">
        <v>324</v>
      </c>
    </row>
    <row r="67" spans="1:11" x14ac:dyDescent="0.25">
      <c r="A67" s="31" t="s">
        <v>100</v>
      </c>
      <c r="B67" s="32">
        <v>1</v>
      </c>
      <c r="C67" s="31" t="s">
        <v>101</v>
      </c>
      <c r="D67" s="31" t="s">
        <v>108</v>
      </c>
      <c r="E67" s="32">
        <v>9</v>
      </c>
      <c r="F67" s="31" t="s">
        <v>109</v>
      </c>
      <c r="G67" s="31" t="s">
        <v>325</v>
      </c>
      <c r="H67" s="31" t="s">
        <v>326</v>
      </c>
      <c r="I67" s="32">
        <v>1803</v>
      </c>
      <c r="J67" s="31" t="s">
        <v>327</v>
      </c>
      <c r="K67" s="31" t="s">
        <v>328</v>
      </c>
    </row>
    <row r="68" spans="1:11" ht="25.5" x14ac:dyDescent="0.25">
      <c r="A68" s="31" t="s">
        <v>100</v>
      </c>
      <c r="B68" s="32">
        <v>1</v>
      </c>
      <c r="C68" s="31" t="s">
        <v>101</v>
      </c>
      <c r="D68" s="31" t="s">
        <v>108</v>
      </c>
      <c r="E68" s="32">
        <v>9</v>
      </c>
      <c r="F68" s="31" t="s">
        <v>109</v>
      </c>
      <c r="G68" s="31" t="s">
        <v>265</v>
      </c>
      <c r="H68" s="31" t="s">
        <v>329</v>
      </c>
      <c r="I68" s="32">
        <v>181</v>
      </c>
      <c r="J68" s="31" t="s">
        <v>330</v>
      </c>
      <c r="K68" s="31" t="s">
        <v>331</v>
      </c>
    </row>
    <row r="69" spans="1:11" ht="25.5" x14ac:dyDescent="0.25">
      <c r="A69" s="31" t="s">
        <v>100</v>
      </c>
      <c r="B69" s="32">
        <v>1</v>
      </c>
      <c r="C69" s="31" t="s">
        <v>101</v>
      </c>
      <c r="D69" s="31" t="s">
        <v>108</v>
      </c>
      <c r="E69" s="32">
        <v>9</v>
      </c>
      <c r="F69" s="31" t="s">
        <v>109</v>
      </c>
      <c r="G69" s="31" t="s">
        <v>265</v>
      </c>
      <c r="H69" s="34" t="s">
        <v>332</v>
      </c>
      <c r="I69" s="32">
        <v>182</v>
      </c>
      <c r="J69" s="31" t="s">
        <v>333</v>
      </c>
      <c r="K69" s="31" t="s">
        <v>89</v>
      </c>
    </row>
    <row r="70" spans="1:11" ht="25.5" x14ac:dyDescent="0.25">
      <c r="A70" s="31" t="s">
        <v>182</v>
      </c>
      <c r="B70" s="32">
        <v>2</v>
      </c>
      <c r="C70" s="31" t="s">
        <v>183</v>
      </c>
      <c r="D70" s="31" t="s">
        <v>184</v>
      </c>
      <c r="E70" s="32">
        <v>2</v>
      </c>
      <c r="F70" s="31" t="s">
        <v>185</v>
      </c>
      <c r="G70" s="31" t="s">
        <v>193</v>
      </c>
      <c r="H70" s="31" t="s">
        <v>334</v>
      </c>
      <c r="I70" s="32">
        <v>1821</v>
      </c>
      <c r="J70" s="31" t="s">
        <v>335</v>
      </c>
      <c r="K70" s="31" t="s">
        <v>336</v>
      </c>
    </row>
    <row r="71" spans="1:11" ht="25.5" x14ac:dyDescent="0.25">
      <c r="A71" s="31" t="s">
        <v>100</v>
      </c>
      <c r="B71" s="32">
        <v>1</v>
      </c>
      <c r="C71" s="31" t="s">
        <v>101</v>
      </c>
      <c r="D71" s="31" t="s">
        <v>108</v>
      </c>
      <c r="E71" s="32">
        <v>9</v>
      </c>
      <c r="F71" s="31" t="s">
        <v>109</v>
      </c>
      <c r="G71" s="31" t="s">
        <v>265</v>
      </c>
      <c r="H71" s="31" t="s">
        <v>337</v>
      </c>
      <c r="I71" s="32">
        <v>183</v>
      </c>
      <c r="J71" s="31" t="s">
        <v>338</v>
      </c>
      <c r="K71" s="31" t="s">
        <v>89</v>
      </c>
    </row>
    <row r="72" spans="1:11" x14ac:dyDescent="0.25">
      <c r="A72" s="31" t="s">
        <v>100</v>
      </c>
      <c r="B72" s="32">
        <v>1</v>
      </c>
      <c r="C72" s="31" t="s">
        <v>101</v>
      </c>
      <c r="D72" s="31" t="s">
        <v>108</v>
      </c>
      <c r="E72" s="32">
        <v>9</v>
      </c>
      <c r="F72" s="31" t="s">
        <v>109</v>
      </c>
      <c r="G72" s="31" t="s">
        <v>339</v>
      </c>
      <c r="H72" s="31" t="s">
        <v>340</v>
      </c>
      <c r="I72" s="32">
        <v>1841</v>
      </c>
      <c r="J72" s="31" t="s">
        <v>341</v>
      </c>
      <c r="K72" s="31" t="s">
        <v>342</v>
      </c>
    </row>
    <row r="73" spans="1:11" ht="51" x14ac:dyDescent="0.25">
      <c r="A73" s="31" t="s">
        <v>182</v>
      </c>
      <c r="B73" s="32">
        <v>2</v>
      </c>
      <c r="C73" s="31" t="s">
        <v>183</v>
      </c>
      <c r="D73" s="31" t="s">
        <v>184</v>
      </c>
      <c r="E73" s="32">
        <v>2</v>
      </c>
      <c r="F73" s="31" t="s">
        <v>185</v>
      </c>
      <c r="G73" s="31" t="s">
        <v>193</v>
      </c>
      <c r="H73" s="31" t="s">
        <v>343</v>
      </c>
      <c r="I73" s="32">
        <v>1842</v>
      </c>
      <c r="J73" s="31" t="s">
        <v>344</v>
      </c>
      <c r="K73" s="31" t="s">
        <v>345</v>
      </c>
    </row>
    <row r="74" spans="1:11" ht="38.25" x14ac:dyDescent="0.25">
      <c r="A74" s="31" t="s">
        <v>182</v>
      </c>
      <c r="B74" s="32">
        <v>2</v>
      </c>
      <c r="C74" s="31" t="s">
        <v>183</v>
      </c>
      <c r="D74" s="31" t="s">
        <v>184</v>
      </c>
      <c r="E74" s="32">
        <v>2</v>
      </c>
      <c r="F74" s="31" t="s">
        <v>185</v>
      </c>
      <c r="G74" s="31" t="s">
        <v>193</v>
      </c>
      <c r="H74" s="31" t="s">
        <v>346</v>
      </c>
      <c r="I74" s="32">
        <v>1843</v>
      </c>
      <c r="J74" s="31" t="s">
        <v>347</v>
      </c>
      <c r="K74" s="31" t="s">
        <v>348</v>
      </c>
    </row>
    <row r="75" spans="1:11" ht="38.25" x14ac:dyDescent="0.25">
      <c r="A75" s="31" t="s">
        <v>100</v>
      </c>
      <c r="B75" s="32">
        <v>1</v>
      </c>
      <c r="C75" s="31" t="s">
        <v>101</v>
      </c>
      <c r="D75" s="31" t="s">
        <v>108</v>
      </c>
      <c r="E75" s="32">
        <v>9</v>
      </c>
      <c r="F75" s="31" t="s">
        <v>109</v>
      </c>
      <c r="G75" s="31" t="s">
        <v>349</v>
      </c>
      <c r="H75" s="31" t="s">
        <v>350</v>
      </c>
      <c r="I75" s="32">
        <v>188</v>
      </c>
      <c r="J75" s="31" t="s">
        <v>351</v>
      </c>
      <c r="K75" s="31" t="s">
        <v>352</v>
      </c>
    </row>
    <row r="76" spans="1:11" x14ac:dyDescent="0.25">
      <c r="A76" s="31" t="s">
        <v>182</v>
      </c>
      <c r="B76" s="32">
        <v>2</v>
      </c>
      <c r="C76" s="31" t="s">
        <v>183</v>
      </c>
      <c r="D76" s="31" t="s">
        <v>184</v>
      </c>
      <c r="E76" s="32">
        <v>2</v>
      </c>
      <c r="F76" s="31" t="s">
        <v>185</v>
      </c>
      <c r="G76" s="31" t="s">
        <v>193</v>
      </c>
      <c r="H76" s="31" t="s">
        <v>353</v>
      </c>
      <c r="I76" s="32">
        <v>1880</v>
      </c>
      <c r="J76" s="31" t="s">
        <v>354</v>
      </c>
      <c r="K76" s="31" t="s">
        <v>355</v>
      </c>
    </row>
    <row r="77" spans="1:11" ht="38.25" x14ac:dyDescent="0.25">
      <c r="A77" s="31" t="s">
        <v>100</v>
      </c>
      <c r="B77" s="32">
        <v>1</v>
      </c>
      <c r="C77" s="31" t="s">
        <v>101</v>
      </c>
      <c r="D77" s="31" t="s">
        <v>108</v>
      </c>
      <c r="E77" s="32">
        <v>9</v>
      </c>
      <c r="F77" s="31" t="s">
        <v>109</v>
      </c>
      <c r="G77" s="31" t="s">
        <v>349</v>
      </c>
      <c r="H77" s="31" t="s">
        <v>356</v>
      </c>
      <c r="I77" s="32">
        <v>189</v>
      </c>
      <c r="J77" s="31" t="s">
        <v>357</v>
      </c>
      <c r="K77" s="31" t="s">
        <v>89</v>
      </c>
    </row>
    <row r="78" spans="1:11" ht="25.5" x14ac:dyDescent="0.25">
      <c r="A78" s="31" t="s">
        <v>100</v>
      </c>
      <c r="B78" s="32">
        <v>1</v>
      </c>
      <c r="C78" s="31" t="s">
        <v>101</v>
      </c>
      <c r="D78" s="31" t="s">
        <v>211</v>
      </c>
      <c r="E78" s="32">
        <v>14</v>
      </c>
      <c r="F78" s="31" t="s">
        <v>212</v>
      </c>
      <c r="G78" s="31" t="s">
        <v>358</v>
      </c>
      <c r="H78" s="31" t="s">
        <v>359</v>
      </c>
      <c r="I78" s="32">
        <v>19</v>
      </c>
      <c r="J78" s="31" t="s">
        <v>360</v>
      </c>
      <c r="K78" s="31" t="s">
        <v>361</v>
      </c>
    </row>
    <row r="79" spans="1:11" x14ac:dyDescent="0.25">
      <c r="A79" s="31" t="s">
        <v>182</v>
      </c>
      <c r="B79" s="32">
        <v>2</v>
      </c>
      <c r="C79" s="31" t="s">
        <v>183</v>
      </c>
      <c r="D79" s="31" t="s">
        <v>184</v>
      </c>
      <c r="E79" s="32">
        <v>2</v>
      </c>
      <c r="F79" s="31" t="s">
        <v>185</v>
      </c>
      <c r="G79" s="31" t="s">
        <v>362</v>
      </c>
      <c r="H79" s="31" t="s">
        <v>363</v>
      </c>
      <c r="I79" s="32">
        <v>1900</v>
      </c>
      <c r="J79" s="31" t="s">
        <v>364</v>
      </c>
      <c r="K79" s="31" t="s">
        <v>365</v>
      </c>
    </row>
    <row r="80" spans="1:11" ht="38.25" x14ac:dyDescent="0.25">
      <c r="A80" s="31" t="s">
        <v>100</v>
      </c>
      <c r="B80" s="32">
        <v>1</v>
      </c>
      <c r="C80" s="31" t="s">
        <v>101</v>
      </c>
      <c r="D80" s="31" t="s">
        <v>108</v>
      </c>
      <c r="E80" s="32">
        <v>9</v>
      </c>
      <c r="F80" s="31" t="s">
        <v>109</v>
      </c>
      <c r="G80" s="31" t="s">
        <v>349</v>
      </c>
      <c r="H80" s="31" t="s">
        <v>366</v>
      </c>
      <c r="I80" s="32">
        <v>191</v>
      </c>
      <c r="J80" s="31" t="s">
        <v>367</v>
      </c>
      <c r="K80" s="31" t="s">
        <v>368</v>
      </c>
    </row>
    <row r="81" spans="1:11" ht="25.5" x14ac:dyDescent="0.25">
      <c r="A81" s="31" t="s">
        <v>100</v>
      </c>
      <c r="B81" s="32">
        <v>1</v>
      </c>
      <c r="C81" s="31" t="s">
        <v>101</v>
      </c>
      <c r="D81" s="31" t="s">
        <v>108</v>
      </c>
      <c r="E81" s="32">
        <v>9</v>
      </c>
      <c r="F81" s="31" t="s">
        <v>109</v>
      </c>
      <c r="G81" s="31" t="s">
        <v>349</v>
      </c>
      <c r="H81" s="31" t="s">
        <v>369</v>
      </c>
      <c r="I81" s="32">
        <v>194</v>
      </c>
      <c r="J81" s="31" t="s">
        <v>370</v>
      </c>
      <c r="K81" s="31" t="s">
        <v>89</v>
      </c>
    </row>
    <row r="82" spans="1:11" ht="38.25" x14ac:dyDescent="0.25">
      <c r="A82" s="31" t="s">
        <v>100</v>
      </c>
      <c r="B82" s="32">
        <v>1</v>
      </c>
      <c r="C82" s="31" t="s">
        <v>101</v>
      </c>
      <c r="D82" s="31" t="s">
        <v>108</v>
      </c>
      <c r="E82" s="32">
        <v>9</v>
      </c>
      <c r="F82" s="31" t="s">
        <v>109</v>
      </c>
      <c r="G82" s="31" t="s">
        <v>349</v>
      </c>
      <c r="H82" s="31" t="s">
        <v>371</v>
      </c>
      <c r="I82" s="32">
        <v>195</v>
      </c>
      <c r="J82" s="31" t="s">
        <v>372</v>
      </c>
      <c r="K82" s="31" t="s">
        <v>89</v>
      </c>
    </row>
    <row r="83" spans="1:11" ht="25.5" x14ac:dyDescent="0.25">
      <c r="A83" s="31" t="s">
        <v>100</v>
      </c>
      <c r="B83" s="32">
        <v>1</v>
      </c>
      <c r="C83" s="31" t="s">
        <v>101</v>
      </c>
      <c r="D83" s="31" t="s">
        <v>108</v>
      </c>
      <c r="E83" s="32">
        <v>9</v>
      </c>
      <c r="F83" s="31" t="s">
        <v>109</v>
      </c>
      <c r="G83" s="31" t="s">
        <v>349</v>
      </c>
      <c r="H83" s="31" t="s">
        <v>373</v>
      </c>
      <c r="I83" s="32">
        <v>196</v>
      </c>
      <c r="J83" s="31" t="s">
        <v>374</v>
      </c>
      <c r="K83" s="31" t="s">
        <v>89</v>
      </c>
    </row>
    <row r="84" spans="1:11" ht="38.25" x14ac:dyDescent="0.25">
      <c r="A84" s="31" t="s">
        <v>100</v>
      </c>
      <c r="B84" s="32">
        <v>1</v>
      </c>
      <c r="C84" s="31" t="s">
        <v>101</v>
      </c>
      <c r="D84" s="31" t="s">
        <v>108</v>
      </c>
      <c r="E84" s="32">
        <v>9</v>
      </c>
      <c r="F84" s="31" t="s">
        <v>109</v>
      </c>
      <c r="G84" s="31" t="s">
        <v>349</v>
      </c>
      <c r="H84" s="31" t="s">
        <v>375</v>
      </c>
      <c r="I84" s="32">
        <v>197</v>
      </c>
      <c r="J84" s="31" t="s">
        <v>376</v>
      </c>
      <c r="K84" s="31" t="s">
        <v>377</v>
      </c>
    </row>
    <row r="85" spans="1:11" ht="51" x14ac:dyDescent="0.25">
      <c r="A85" s="31" t="s">
        <v>100</v>
      </c>
      <c r="B85" s="32">
        <v>1</v>
      </c>
      <c r="C85" s="31" t="s">
        <v>101</v>
      </c>
      <c r="D85" s="31" t="s">
        <v>108</v>
      </c>
      <c r="E85" s="32">
        <v>9</v>
      </c>
      <c r="F85" s="31" t="s">
        <v>109</v>
      </c>
      <c r="G85" s="31" t="s">
        <v>349</v>
      </c>
      <c r="H85" s="31" t="s">
        <v>378</v>
      </c>
      <c r="I85" s="32">
        <v>198</v>
      </c>
      <c r="J85" s="31" t="s">
        <v>379</v>
      </c>
      <c r="K85" s="31" t="s">
        <v>89</v>
      </c>
    </row>
    <row r="86" spans="1:11" ht="38.25" x14ac:dyDescent="0.25">
      <c r="A86" s="31" t="s">
        <v>100</v>
      </c>
      <c r="B86" s="32">
        <v>1</v>
      </c>
      <c r="C86" s="31" t="s">
        <v>101</v>
      </c>
      <c r="D86" s="31" t="s">
        <v>108</v>
      </c>
      <c r="E86" s="32">
        <v>9</v>
      </c>
      <c r="F86" s="31" t="s">
        <v>109</v>
      </c>
      <c r="G86" s="31" t="s">
        <v>349</v>
      </c>
      <c r="H86" s="31" t="s">
        <v>380</v>
      </c>
      <c r="I86" s="32">
        <v>199</v>
      </c>
      <c r="J86" s="31" t="s">
        <v>381</v>
      </c>
      <c r="K86" s="31" t="s">
        <v>382</v>
      </c>
    </row>
    <row r="87" spans="1:11" ht="89.25" x14ac:dyDescent="0.25">
      <c r="A87" s="31" t="s">
        <v>100</v>
      </c>
      <c r="B87" s="32">
        <v>1</v>
      </c>
      <c r="C87" s="31" t="s">
        <v>101</v>
      </c>
      <c r="D87" s="31" t="s">
        <v>102</v>
      </c>
      <c r="E87" s="32">
        <v>15</v>
      </c>
      <c r="F87" s="31" t="s">
        <v>103</v>
      </c>
      <c r="G87" s="31" t="s">
        <v>104</v>
      </c>
      <c r="H87" s="31" t="s">
        <v>383</v>
      </c>
      <c r="I87" s="32">
        <v>2</v>
      </c>
      <c r="J87" s="31" t="s">
        <v>384</v>
      </c>
      <c r="K87" s="31" t="s">
        <v>385</v>
      </c>
    </row>
    <row r="88" spans="1:11" ht="38.25" x14ac:dyDescent="0.25">
      <c r="A88" s="31" t="s">
        <v>100</v>
      </c>
      <c r="B88" s="32">
        <v>1</v>
      </c>
      <c r="C88" s="31" t="s">
        <v>101</v>
      </c>
      <c r="D88" s="31" t="s">
        <v>108</v>
      </c>
      <c r="E88" s="32">
        <v>9</v>
      </c>
      <c r="F88" s="31" t="s">
        <v>109</v>
      </c>
      <c r="G88" s="31" t="s">
        <v>386</v>
      </c>
      <c r="H88" s="31" t="s">
        <v>387</v>
      </c>
      <c r="I88" s="32">
        <v>200</v>
      </c>
      <c r="J88" s="31" t="s">
        <v>388</v>
      </c>
      <c r="K88" s="31" t="s">
        <v>89</v>
      </c>
    </row>
    <row r="89" spans="1:11" ht="63.75" x14ac:dyDescent="0.25">
      <c r="A89" s="31" t="s">
        <v>182</v>
      </c>
      <c r="B89" s="32">
        <v>2</v>
      </c>
      <c r="C89" s="31" t="s">
        <v>183</v>
      </c>
      <c r="D89" s="31" t="s">
        <v>184</v>
      </c>
      <c r="E89" s="32">
        <v>2</v>
      </c>
      <c r="F89" s="31" t="s">
        <v>185</v>
      </c>
      <c r="G89" s="31" t="s">
        <v>207</v>
      </c>
      <c r="H89" s="34" t="s">
        <v>389</v>
      </c>
      <c r="I89" s="32">
        <v>2000</v>
      </c>
      <c r="J89" s="31" t="s">
        <v>390</v>
      </c>
      <c r="K89" s="31" t="s">
        <v>391</v>
      </c>
    </row>
    <row r="90" spans="1:11" ht="25.5" x14ac:dyDescent="0.25">
      <c r="A90" s="31" t="s">
        <v>182</v>
      </c>
      <c r="B90" s="32">
        <v>2</v>
      </c>
      <c r="C90" s="31" t="s">
        <v>183</v>
      </c>
      <c r="D90" s="31" t="s">
        <v>184</v>
      </c>
      <c r="E90" s="32">
        <v>2</v>
      </c>
      <c r="F90" s="31" t="s">
        <v>185</v>
      </c>
      <c r="G90" s="31" t="s">
        <v>193</v>
      </c>
      <c r="H90" s="31" t="s">
        <v>392</v>
      </c>
      <c r="I90" s="32">
        <v>2020</v>
      </c>
      <c r="J90" s="31" t="s">
        <v>393</v>
      </c>
      <c r="K90" s="31" t="s">
        <v>394</v>
      </c>
    </row>
    <row r="91" spans="1:11" x14ac:dyDescent="0.25">
      <c r="A91" s="31" t="s">
        <v>100</v>
      </c>
      <c r="B91" s="32">
        <v>1</v>
      </c>
      <c r="C91" s="31" t="s">
        <v>101</v>
      </c>
      <c r="D91" s="31" t="s">
        <v>108</v>
      </c>
      <c r="E91" s="32">
        <v>9</v>
      </c>
      <c r="F91" s="31" t="s">
        <v>109</v>
      </c>
      <c r="G91" s="31" t="s">
        <v>386</v>
      </c>
      <c r="H91" s="31" t="s">
        <v>395</v>
      </c>
      <c r="I91" s="32">
        <v>203</v>
      </c>
      <c r="J91" s="31" t="s">
        <v>396</v>
      </c>
      <c r="K91" s="31" t="s">
        <v>89</v>
      </c>
    </row>
    <row r="92" spans="1:11" ht="38.25" x14ac:dyDescent="0.25">
      <c r="A92" s="31" t="s">
        <v>100</v>
      </c>
      <c r="B92" s="32">
        <v>1</v>
      </c>
      <c r="C92" s="31" t="s">
        <v>101</v>
      </c>
      <c r="D92" s="31" t="s">
        <v>108</v>
      </c>
      <c r="E92" s="32">
        <v>9</v>
      </c>
      <c r="F92" s="31" t="s">
        <v>109</v>
      </c>
      <c r="G92" s="31" t="s">
        <v>386</v>
      </c>
      <c r="H92" s="31" t="s">
        <v>397</v>
      </c>
      <c r="I92" s="32">
        <v>204</v>
      </c>
      <c r="J92" s="31" t="s">
        <v>398</v>
      </c>
      <c r="K92" s="31" t="s">
        <v>89</v>
      </c>
    </row>
    <row r="93" spans="1:11" ht="25.5" x14ac:dyDescent="0.25">
      <c r="A93" s="31" t="s">
        <v>182</v>
      </c>
      <c r="B93" s="32">
        <v>2</v>
      </c>
      <c r="C93" s="31" t="s">
        <v>183</v>
      </c>
      <c r="D93" s="31" t="s">
        <v>184</v>
      </c>
      <c r="E93" s="32">
        <v>2</v>
      </c>
      <c r="F93" s="31" t="s">
        <v>185</v>
      </c>
      <c r="G93" s="31" t="s">
        <v>193</v>
      </c>
      <c r="H93" s="31" t="s">
        <v>399</v>
      </c>
      <c r="I93" s="32">
        <v>2040</v>
      </c>
      <c r="J93" s="31" t="s">
        <v>400</v>
      </c>
      <c r="K93" s="31" t="s">
        <v>401</v>
      </c>
    </row>
    <row r="94" spans="1:11" ht="25.5" x14ac:dyDescent="0.25">
      <c r="A94" s="31" t="s">
        <v>100</v>
      </c>
      <c r="B94" s="32">
        <v>1</v>
      </c>
      <c r="C94" s="31" t="s">
        <v>101</v>
      </c>
      <c r="D94" s="31" t="s">
        <v>108</v>
      </c>
      <c r="E94" s="32">
        <v>9</v>
      </c>
      <c r="F94" s="31" t="s">
        <v>109</v>
      </c>
      <c r="G94" s="31" t="s">
        <v>386</v>
      </c>
      <c r="H94" s="31" t="s">
        <v>402</v>
      </c>
      <c r="I94" s="32">
        <v>205</v>
      </c>
      <c r="J94" s="31" t="s">
        <v>403</v>
      </c>
      <c r="K94" s="31" t="s">
        <v>89</v>
      </c>
    </row>
    <row r="95" spans="1:11" ht="38.25" x14ac:dyDescent="0.25">
      <c r="A95" s="31" t="s">
        <v>100</v>
      </c>
      <c r="B95" s="32">
        <v>1</v>
      </c>
      <c r="C95" s="31" t="s">
        <v>101</v>
      </c>
      <c r="D95" s="31" t="s">
        <v>108</v>
      </c>
      <c r="E95" s="32">
        <v>9</v>
      </c>
      <c r="F95" s="31" t="s">
        <v>109</v>
      </c>
      <c r="G95" s="31" t="s">
        <v>386</v>
      </c>
      <c r="H95" s="31" t="s">
        <v>404</v>
      </c>
      <c r="I95" s="32">
        <v>206</v>
      </c>
      <c r="J95" s="31" t="s">
        <v>405</v>
      </c>
      <c r="K95" s="31" t="s">
        <v>89</v>
      </c>
    </row>
    <row r="96" spans="1:11" ht="25.5" x14ac:dyDescent="0.25">
      <c r="A96" s="31" t="s">
        <v>182</v>
      </c>
      <c r="B96" s="32">
        <v>2</v>
      </c>
      <c r="C96" s="31" t="s">
        <v>183</v>
      </c>
      <c r="D96" s="31" t="s">
        <v>184</v>
      </c>
      <c r="E96" s="32">
        <v>2</v>
      </c>
      <c r="F96" s="31" t="s">
        <v>185</v>
      </c>
      <c r="G96" s="31" t="s">
        <v>406</v>
      </c>
      <c r="H96" s="31" t="s">
        <v>407</v>
      </c>
      <c r="I96" s="32">
        <v>2060</v>
      </c>
      <c r="J96" s="31" t="s">
        <v>408</v>
      </c>
      <c r="K96" s="31" t="s">
        <v>409</v>
      </c>
    </row>
    <row r="97" spans="1:11" ht="51" x14ac:dyDescent="0.25">
      <c r="A97" s="31" t="s">
        <v>100</v>
      </c>
      <c r="B97" s="32">
        <v>1</v>
      </c>
      <c r="C97" s="31" t="s">
        <v>101</v>
      </c>
      <c r="D97" s="31" t="s">
        <v>108</v>
      </c>
      <c r="E97" s="32">
        <v>9</v>
      </c>
      <c r="F97" s="31" t="s">
        <v>109</v>
      </c>
      <c r="G97" s="31" t="s">
        <v>410</v>
      </c>
      <c r="H97" s="31" t="s">
        <v>411</v>
      </c>
      <c r="I97" s="32">
        <v>212</v>
      </c>
      <c r="J97" s="31" t="s">
        <v>412</v>
      </c>
      <c r="K97" s="31" t="s">
        <v>413</v>
      </c>
    </row>
    <row r="98" spans="1:11" ht="51" x14ac:dyDescent="0.25">
      <c r="A98" s="31" t="s">
        <v>100</v>
      </c>
      <c r="B98" s="32">
        <v>1</v>
      </c>
      <c r="C98" s="31" t="s">
        <v>101</v>
      </c>
      <c r="D98" s="31" t="s">
        <v>108</v>
      </c>
      <c r="E98" s="32">
        <v>9</v>
      </c>
      <c r="F98" s="31" t="s">
        <v>109</v>
      </c>
      <c r="G98" s="31" t="s">
        <v>410</v>
      </c>
      <c r="H98" s="31" t="s">
        <v>414</v>
      </c>
      <c r="I98" s="32">
        <v>213</v>
      </c>
      <c r="J98" s="31" t="s">
        <v>415</v>
      </c>
      <c r="K98" s="31" t="s">
        <v>416</v>
      </c>
    </row>
    <row r="99" spans="1:11" ht="51" x14ac:dyDescent="0.25">
      <c r="A99" s="31" t="s">
        <v>100</v>
      </c>
      <c r="B99" s="32">
        <v>1</v>
      </c>
      <c r="C99" s="31" t="s">
        <v>101</v>
      </c>
      <c r="D99" s="31" t="s">
        <v>108</v>
      </c>
      <c r="E99" s="32">
        <v>9</v>
      </c>
      <c r="F99" s="31" t="s">
        <v>109</v>
      </c>
      <c r="G99" s="31" t="s">
        <v>410</v>
      </c>
      <c r="H99" s="31" t="s">
        <v>417</v>
      </c>
      <c r="I99" s="32">
        <v>214</v>
      </c>
      <c r="J99" s="31" t="s">
        <v>418</v>
      </c>
      <c r="K99" s="31" t="s">
        <v>419</v>
      </c>
    </row>
    <row r="100" spans="1:11" ht="51" x14ac:dyDescent="0.25">
      <c r="A100" s="31" t="s">
        <v>182</v>
      </c>
      <c r="B100" s="32">
        <v>2</v>
      </c>
      <c r="C100" s="31" t="s">
        <v>183</v>
      </c>
      <c r="D100" s="31" t="s">
        <v>184</v>
      </c>
      <c r="E100" s="32">
        <v>2</v>
      </c>
      <c r="F100" s="31" t="s">
        <v>185</v>
      </c>
      <c r="G100" s="31" t="s">
        <v>420</v>
      </c>
      <c r="H100" s="31" t="s">
        <v>421</v>
      </c>
      <c r="I100" s="32">
        <v>2140</v>
      </c>
      <c r="J100" s="31" t="s">
        <v>422</v>
      </c>
      <c r="K100" s="31" t="s">
        <v>423</v>
      </c>
    </row>
    <row r="101" spans="1:11" ht="63.75" x14ac:dyDescent="0.25">
      <c r="A101" s="31" t="s">
        <v>100</v>
      </c>
      <c r="B101" s="32">
        <v>1</v>
      </c>
      <c r="C101" s="31" t="s">
        <v>101</v>
      </c>
      <c r="D101" s="31" t="s">
        <v>424</v>
      </c>
      <c r="E101" s="32">
        <v>10</v>
      </c>
      <c r="F101" s="31" t="s">
        <v>425</v>
      </c>
      <c r="G101" s="31" t="s">
        <v>426</v>
      </c>
      <c r="H101" s="31" t="s">
        <v>427</v>
      </c>
      <c r="I101" s="32">
        <v>215</v>
      </c>
      <c r="J101" s="31" t="s">
        <v>428</v>
      </c>
      <c r="K101" s="31" t="s">
        <v>429</v>
      </c>
    </row>
    <row r="102" spans="1:11" ht="38.25" x14ac:dyDescent="0.25">
      <c r="A102" s="31" t="s">
        <v>100</v>
      </c>
      <c r="B102" s="32">
        <v>1</v>
      </c>
      <c r="C102" s="31" t="s">
        <v>101</v>
      </c>
      <c r="D102" s="31" t="s">
        <v>424</v>
      </c>
      <c r="E102" s="32">
        <v>10</v>
      </c>
      <c r="F102" s="31" t="s">
        <v>425</v>
      </c>
      <c r="G102" s="31" t="s">
        <v>426</v>
      </c>
      <c r="H102" s="34" t="s">
        <v>430</v>
      </c>
      <c r="I102" s="32">
        <v>216</v>
      </c>
      <c r="J102" s="31" t="s">
        <v>431</v>
      </c>
      <c r="K102" s="31" t="s">
        <v>432</v>
      </c>
    </row>
    <row r="103" spans="1:11" ht="63.75" x14ac:dyDescent="0.25">
      <c r="A103" s="31" t="s">
        <v>100</v>
      </c>
      <c r="B103" s="32">
        <v>1</v>
      </c>
      <c r="C103" s="31" t="s">
        <v>101</v>
      </c>
      <c r="D103" s="31" t="s">
        <v>424</v>
      </c>
      <c r="E103" s="32">
        <v>10</v>
      </c>
      <c r="F103" s="31" t="s">
        <v>425</v>
      </c>
      <c r="G103" s="31" t="s">
        <v>426</v>
      </c>
      <c r="H103" s="34" t="s">
        <v>433</v>
      </c>
      <c r="I103" s="32">
        <v>217</v>
      </c>
      <c r="J103" s="31" t="s">
        <v>434</v>
      </c>
      <c r="K103" s="31" t="s">
        <v>435</v>
      </c>
    </row>
    <row r="104" spans="1:11" ht="38.25" x14ac:dyDescent="0.25">
      <c r="A104" s="31" t="s">
        <v>100</v>
      </c>
      <c r="B104" s="32">
        <v>1</v>
      </c>
      <c r="C104" s="31" t="s">
        <v>101</v>
      </c>
      <c r="D104" s="31" t="s">
        <v>424</v>
      </c>
      <c r="E104" s="32">
        <v>10</v>
      </c>
      <c r="F104" s="31" t="s">
        <v>425</v>
      </c>
      <c r="G104" s="31" t="s">
        <v>426</v>
      </c>
      <c r="H104" s="34" t="s">
        <v>436</v>
      </c>
      <c r="I104" s="32">
        <v>218</v>
      </c>
      <c r="J104" s="31" t="s">
        <v>437</v>
      </c>
      <c r="K104" s="31" t="s">
        <v>438</v>
      </c>
    </row>
    <row r="105" spans="1:11" ht="102" x14ac:dyDescent="0.25">
      <c r="A105" s="31" t="s">
        <v>100</v>
      </c>
      <c r="B105" s="32">
        <v>1</v>
      </c>
      <c r="C105" s="31" t="s">
        <v>101</v>
      </c>
      <c r="D105" s="31" t="s">
        <v>424</v>
      </c>
      <c r="E105" s="32">
        <v>10</v>
      </c>
      <c r="F105" s="31" t="s">
        <v>425</v>
      </c>
      <c r="G105" s="31" t="s">
        <v>426</v>
      </c>
      <c r="H105" s="34" t="s">
        <v>439</v>
      </c>
      <c r="I105" s="32">
        <v>219</v>
      </c>
      <c r="J105" s="31" t="s">
        <v>440</v>
      </c>
      <c r="K105" s="31" t="s">
        <v>441</v>
      </c>
    </row>
    <row r="106" spans="1:11" ht="63.75" x14ac:dyDescent="0.25">
      <c r="A106" s="31" t="s">
        <v>100</v>
      </c>
      <c r="B106" s="32">
        <v>1</v>
      </c>
      <c r="C106" s="31" t="s">
        <v>101</v>
      </c>
      <c r="D106" s="31" t="s">
        <v>424</v>
      </c>
      <c r="E106" s="32">
        <v>10</v>
      </c>
      <c r="F106" s="31" t="s">
        <v>425</v>
      </c>
      <c r="G106" s="31" t="s">
        <v>426</v>
      </c>
      <c r="H106" s="31" t="s">
        <v>442</v>
      </c>
      <c r="I106" s="32">
        <v>220</v>
      </c>
      <c r="J106" s="31" t="s">
        <v>443</v>
      </c>
      <c r="K106" s="31" t="s">
        <v>444</v>
      </c>
    </row>
    <row r="107" spans="1:11" ht="25.5" x14ac:dyDescent="0.25">
      <c r="A107" s="31" t="s">
        <v>100</v>
      </c>
      <c r="B107" s="32">
        <v>1</v>
      </c>
      <c r="C107" s="31" t="s">
        <v>101</v>
      </c>
      <c r="D107" s="31" t="s">
        <v>108</v>
      </c>
      <c r="E107" s="32">
        <v>9</v>
      </c>
      <c r="F107" s="31" t="s">
        <v>109</v>
      </c>
      <c r="G107" s="31" t="s">
        <v>349</v>
      </c>
      <c r="H107" s="31" t="s">
        <v>445</v>
      </c>
      <c r="I107" s="32">
        <v>2200</v>
      </c>
      <c r="J107" s="31" t="s">
        <v>446</v>
      </c>
      <c r="K107" s="31" t="s">
        <v>447</v>
      </c>
    </row>
    <row r="108" spans="1:11" ht="38.25" x14ac:dyDescent="0.25">
      <c r="A108" s="31" t="s">
        <v>100</v>
      </c>
      <c r="B108" s="32">
        <v>1</v>
      </c>
      <c r="C108" s="31" t="s">
        <v>101</v>
      </c>
      <c r="D108" s="31" t="s">
        <v>424</v>
      </c>
      <c r="E108" s="32">
        <v>10</v>
      </c>
      <c r="F108" s="31" t="s">
        <v>425</v>
      </c>
      <c r="G108" s="31" t="s">
        <v>426</v>
      </c>
      <c r="H108" s="31" t="s">
        <v>448</v>
      </c>
      <c r="I108" s="32">
        <v>221</v>
      </c>
      <c r="J108" s="31" t="s">
        <v>449</v>
      </c>
      <c r="K108" s="31" t="s">
        <v>450</v>
      </c>
    </row>
    <row r="109" spans="1:11" ht="38.25" x14ac:dyDescent="0.25">
      <c r="A109" s="31" t="s">
        <v>100</v>
      </c>
      <c r="B109" s="32">
        <v>1</v>
      </c>
      <c r="C109" s="31" t="s">
        <v>101</v>
      </c>
      <c r="D109" s="31" t="s">
        <v>424</v>
      </c>
      <c r="E109" s="32">
        <v>10</v>
      </c>
      <c r="F109" s="31" t="s">
        <v>425</v>
      </c>
      <c r="G109" s="31" t="s">
        <v>426</v>
      </c>
      <c r="H109" s="31" t="s">
        <v>451</v>
      </c>
      <c r="I109" s="32">
        <v>222</v>
      </c>
      <c r="J109" s="31" t="s">
        <v>452</v>
      </c>
      <c r="K109" s="31" t="s">
        <v>453</v>
      </c>
    </row>
    <row r="110" spans="1:11" ht="25.5" x14ac:dyDescent="0.25">
      <c r="A110" s="31" t="s">
        <v>182</v>
      </c>
      <c r="B110" s="32">
        <v>2</v>
      </c>
      <c r="C110" s="31" t="s">
        <v>183</v>
      </c>
      <c r="D110" s="31" t="s">
        <v>184</v>
      </c>
      <c r="E110" s="32">
        <v>2</v>
      </c>
      <c r="F110" s="31" t="s">
        <v>185</v>
      </c>
      <c r="G110" s="31" t="s">
        <v>193</v>
      </c>
      <c r="H110" s="31" t="s">
        <v>454</v>
      </c>
      <c r="I110" s="32">
        <v>2220</v>
      </c>
      <c r="J110" s="31" t="s">
        <v>455</v>
      </c>
      <c r="K110" s="31" t="s">
        <v>456</v>
      </c>
    </row>
    <row r="111" spans="1:11" ht="63.75" x14ac:dyDescent="0.25">
      <c r="A111" s="31" t="s">
        <v>100</v>
      </c>
      <c r="B111" s="32">
        <v>1</v>
      </c>
      <c r="C111" s="31" t="s">
        <v>101</v>
      </c>
      <c r="D111" s="31" t="s">
        <v>424</v>
      </c>
      <c r="E111" s="32">
        <v>10</v>
      </c>
      <c r="F111" s="31" t="s">
        <v>425</v>
      </c>
      <c r="G111" s="31" t="s">
        <v>426</v>
      </c>
      <c r="H111" s="31" t="s">
        <v>457</v>
      </c>
      <c r="I111" s="32">
        <v>223</v>
      </c>
      <c r="J111" s="31" t="s">
        <v>458</v>
      </c>
      <c r="K111" s="31" t="s">
        <v>459</v>
      </c>
    </row>
    <row r="112" spans="1:11" ht="25.5" x14ac:dyDescent="0.25">
      <c r="A112" s="31" t="s">
        <v>100</v>
      </c>
      <c r="B112" s="32">
        <v>1</v>
      </c>
      <c r="C112" s="31" t="s">
        <v>101</v>
      </c>
      <c r="D112" s="31" t="s">
        <v>424</v>
      </c>
      <c r="E112" s="32">
        <v>10</v>
      </c>
      <c r="F112" s="31" t="s">
        <v>425</v>
      </c>
      <c r="G112" s="31" t="s">
        <v>460</v>
      </c>
      <c r="H112" s="31" t="s">
        <v>461</v>
      </c>
      <c r="I112" s="32">
        <v>224</v>
      </c>
      <c r="J112" s="31" t="s">
        <v>462</v>
      </c>
      <c r="K112" s="31" t="s">
        <v>463</v>
      </c>
    </row>
    <row r="113" spans="1:11" ht="38.25" x14ac:dyDescent="0.25">
      <c r="A113" s="31" t="s">
        <v>182</v>
      </c>
      <c r="B113" s="32">
        <v>2</v>
      </c>
      <c r="C113" s="31" t="s">
        <v>183</v>
      </c>
      <c r="D113" s="31" t="s">
        <v>184</v>
      </c>
      <c r="E113" s="32">
        <v>2</v>
      </c>
      <c r="F113" s="31" t="s">
        <v>185</v>
      </c>
      <c r="G113" s="31" t="s">
        <v>362</v>
      </c>
      <c r="H113" s="31" t="s">
        <v>464</v>
      </c>
      <c r="I113" s="32">
        <v>2240</v>
      </c>
      <c r="J113" s="31" t="s">
        <v>465</v>
      </c>
      <c r="K113" s="31" t="s">
        <v>466</v>
      </c>
    </row>
    <row r="114" spans="1:11" ht="63.75" x14ac:dyDescent="0.25">
      <c r="A114" s="31" t="s">
        <v>100</v>
      </c>
      <c r="B114" s="32">
        <v>1</v>
      </c>
      <c r="C114" s="31" t="s">
        <v>101</v>
      </c>
      <c r="D114" s="31" t="s">
        <v>424</v>
      </c>
      <c r="E114" s="32">
        <v>10</v>
      </c>
      <c r="F114" s="31" t="s">
        <v>425</v>
      </c>
      <c r="G114" s="31" t="s">
        <v>426</v>
      </c>
      <c r="H114" s="31" t="s">
        <v>467</v>
      </c>
      <c r="I114" s="32">
        <v>225</v>
      </c>
      <c r="J114" s="31" t="s">
        <v>468</v>
      </c>
      <c r="K114" s="31" t="s">
        <v>469</v>
      </c>
    </row>
    <row r="115" spans="1:11" ht="25.5" x14ac:dyDescent="0.25">
      <c r="A115" s="31" t="s">
        <v>100</v>
      </c>
      <c r="B115" s="32">
        <v>1</v>
      </c>
      <c r="C115" s="31" t="s">
        <v>101</v>
      </c>
      <c r="D115" s="31" t="s">
        <v>424</v>
      </c>
      <c r="E115" s="32">
        <v>10</v>
      </c>
      <c r="F115" s="31" t="s">
        <v>425</v>
      </c>
      <c r="G115" s="31" t="s">
        <v>426</v>
      </c>
      <c r="H115" s="31" t="s">
        <v>470</v>
      </c>
      <c r="I115" s="32">
        <v>226</v>
      </c>
      <c r="J115" s="31" t="s">
        <v>471</v>
      </c>
      <c r="K115" s="31" t="s">
        <v>89</v>
      </c>
    </row>
    <row r="116" spans="1:11" x14ac:dyDescent="0.25">
      <c r="A116" s="31" t="s">
        <v>182</v>
      </c>
      <c r="B116" s="32">
        <v>2</v>
      </c>
      <c r="C116" s="31" t="s">
        <v>183</v>
      </c>
      <c r="D116" s="31" t="s">
        <v>184</v>
      </c>
      <c r="E116" s="32">
        <v>2</v>
      </c>
      <c r="F116" s="31" t="s">
        <v>185</v>
      </c>
      <c r="G116" s="31" t="s">
        <v>472</v>
      </c>
      <c r="H116" s="31" t="s">
        <v>473</v>
      </c>
      <c r="I116" s="32">
        <v>2260</v>
      </c>
      <c r="J116" s="31" t="s">
        <v>474</v>
      </c>
      <c r="K116" s="31" t="s">
        <v>475</v>
      </c>
    </row>
    <row r="117" spans="1:11" ht="51" x14ac:dyDescent="0.25">
      <c r="A117" s="31" t="s">
        <v>100</v>
      </c>
      <c r="B117" s="32">
        <v>1</v>
      </c>
      <c r="C117" s="31" t="s">
        <v>101</v>
      </c>
      <c r="D117" s="31" t="s">
        <v>424</v>
      </c>
      <c r="E117" s="32">
        <v>10</v>
      </c>
      <c r="F117" s="31" t="s">
        <v>425</v>
      </c>
      <c r="G117" s="31" t="s">
        <v>426</v>
      </c>
      <c r="H117" s="31" t="s">
        <v>476</v>
      </c>
      <c r="I117" s="32">
        <v>227</v>
      </c>
      <c r="J117" s="31" t="s">
        <v>477</v>
      </c>
      <c r="K117" s="31" t="s">
        <v>478</v>
      </c>
    </row>
    <row r="118" spans="1:11" ht="38.25" x14ac:dyDescent="0.25">
      <c r="A118" s="31" t="s">
        <v>100</v>
      </c>
      <c r="B118" s="32">
        <v>1</v>
      </c>
      <c r="C118" s="31" t="s">
        <v>101</v>
      </c>
      <c r="D118" s="31" t="s">
        <v>424</v>
      </c>
      <c r="E118" s="32">
        <v>10</v>
      </c>
      <c r="F118" s="31" t="s">
        <v>425</v>
      </c>
      <c r="G118" s="31" t="s">
        <v>426</v>
      </c>
      <c r="H118" s="31" t="s">
        <v>479</v>
      </c>
      <c r="I118" s="32">
        <v>228</v>
      </c>
      <c r="J118" s="31" t="s">
        <v>480</v>
      </c>
      <c r="K118" s="31" t="s">
        <v>481</v>
      </c>
    </row>
    <row r="119" spans="1:11" ht="89.25" x14ac:dyDescent="0.25">
      <c r="A119" s="31" t="s">
        <v>100</v>
      </c>
      <c r="B119" s="32">
        <v>1</v>
      </c>
      <c r="C119" s="31" t="s">
        <v>101</v>
      </c>
      <c r="D119" s="31" t="s">
        <v>424</v>
      </c>
      <c r="E119" s="32">
        <v>10</v>
      </c>
      <c r="F119" s="31" t="s">
        <v>425</v>
      </c>
      <c r="G119" s="31" t="s">
        <v>426</v>
      </c>
      <c r="H119" s="31" t="s">
        <v>482</v>
      </c>
      <c r="I119" s="32">
        <v>229</v>
      </c>
      <c r="J119" s="31" t="s">
        <v>483</v>
      </c>
      <c r="K119" s="31" t="s">
        <v>484</v>
      </c>
    </row>
    <row r="120" spans="1:11" ht="89.25" x14ac:dyDescent="0.25">
      <c r="A120" s="31" t="s">
        <v>100</v>
      </c>
      <c r="B120" s="32">
        <v>1</v>
      </c>
      <c r="C120" s="31" t="s">
        <v>101</v>
      </c>
      <c r="D120" s="31" t="s">
        <v>424</v>
      </c>
      <c r="E120" s="32">
        <v>10</v>
      </c>
      <c r="F120" s="31" t="s">
        <v>425</v>
      </c>
      <c r="G120" s="31" t="s">
        <v>426</v>
      </c>
      <c r="H120" s="31" t="s">
        <v>485</v>
      </c>
      <c r="I120" s="32">
        <v>230</v>
      </c>
      <c r="J120" s="31" t="s">
        <v>486</v>
      </c>
      <c r="K120" s="31" t="s">
        <v>487</v>
      </c>
    </row>
    <row r="121" spans="1:11" ht="38.25" x14ac:dyDescent="0.25">
      <c r="A121" s="31" t="s">
        <v>182</v>
      </c>
      <c r="B121" s="32">
        <v>2</v>
      </c>
      <c r="C121" s="31" t="s">
        <v>183</v>
      </c>
      <c r="D121" s="31" t="s">
        <v>184</v>
      </c>
      <c r="E121" s="32">
        <v>2</v>
      </c>
      <c r="F121" s="31" t="s">
        <v>185</v>
      </c>
      <c r="G121" s="31" t="s">
        <v>193</v>
      </c>
      <c r="H121" s="31" t="s">
        <v>488</v>
      </c>
      <c r="I121" s="32">
        <v>2300</v>
      </c>
      <c r="J121" s="31" t="s">
        <v>489</v>
      </c>
      <c r="K121" s="31" t="s">
        <v>490</v>
      </c>
    </row>
    <row r="122" spans="1:11" ht="51" x14ac:dyDescent="0.25">
      <c r="A122" s="31" t="s">
        <v>100</v>
      </c>
      <c r="B122" s="32">
        <v>1</v>
      </c>
      <c r="C122" s="31" t="s">
        <v>101</v>
      </c>
      <c r="D122" s="31" t="s">
        <v>424</v>
      </c>
      <c r="E122" s="32">
        <v>10</v>
      </c>
      <c r="F122" s="31" t="s">
        <v>425</v>
      </c>
      <c r="G122" s="31" t="s">
        <v>426</v>
      </c>
      <c r="H122" s="34" t="s">
        <v>491</v>
      </c>
      <c r="I122" s="32">
        <v>231</v>
      </c>
      <c r="J122" s="31" t="s">
        <v>492</v>
      </c>
      <c r="K122" s="31" t="s">
        <v>493</v>
      </c>
    </row>
    <row r="123" spans="1:11" ht="63.75" x14ac:dyDescent="0.25">
      <c r="A123" s="31" t="s">
        <v>100</v>
      </c>
      <c r="B123" s="32">
        <v>1</v>
      </c>
      <c r="C123" s="31" t="s">
        <v>101</v>
      </c>
      <c r="D123" s="31" t="s">
        <v>424</v>
      </c>
      <c r="E123" s="32">
        <v>10</v>
      </c>
      <c r="F123" s="31" t="s">
        <v>425</v>
      </c>
      <c r="G123" s="31" t="s">
        <v>426</v>
      </c>
      <c r="H123" s="31" t="s">
        <v>494</v>
      </c>
      <c r="I123" s="32">
        <v>232</v>
      </c>
      <c r="J123" s="31" t="s">
        <v>495</v>
      </c>
      <c r="K123" s="31" t="s">
        <v>496</v>
      </c>
    </row>
    <row r="124" spans="1:11" ht="25.5" x14ac:dyDescent="0.25">
      <c r="A124" s="31" t="s">
        <v>182</v>
      </c>
      <c r="B124" s="32">
        <v>2</v>
      </c>
      <c r="C124" s="31" t="s">
        <v>183</v>
      </c>
      <c r="D124" s="31" t="s">
        <v>184</v>
      </c>
      <c r="E124" s="32">
        <v>2</v>
      </c>
      <c r="F124" s="31" t="s">
        <v>185</v>
      </c>
      <c r="G124" s="31" t="s">
        <v>497</v>
      </c>
      <c r="H124" s="31" t="s">
        <v>498</v>
      </c>
      <c r="I124" s="32">
        <v>2320</v>
      </c>
      <c r="J124" s="31" t="s">
        <v>499</v>
      </c>
      <c r="K124" s="31" t="s">
        <v>500</v>
      </c>
    </row>
    <row r="125" spans="1:11" ht="76.5" x14ac:dyDescent="0.25">
      <c r="A125" s="31" t="s">
        <v>100</v>
      </c>
      <c r="B125" s="32">
        <v>1</v>
      </c>
      <c r="C125" s="31" t="s">
        <v>101</v>
      </c>
      <c r="D125" s="31" t="s">
        <v>424</v>
      </c>
      <c r="E125" s="32">
        <v>10</v>
      </c>
      <c r="F125" s="31" t="s">
        <v>425</v>
      </c>
      <c r="G125" s="31" t="s">
        <v>426</v>
      </c>
      <c r="H125" s="31" t="s">
        <v>501</v>
      </c>
      <c r="I125" s="32">
        <v>233</v>
      </c>
      <c r="J125" s="31" t="s">
        <v>502</v>
      </c>
      <c r="K125" s="31" t="s">
        <v>503</v>
      </c>
    </row>
    <row r="126" spans="1:11" ht="102" x14ac:dyDescent="0.25">
      <c r="A126" s="31" t="s">
        <v>100</v>
      </c>
      <c r="B126" s="32">
        <v>1</v>
      </c>
      <c r="C126" s="31" t="s">
        <v>101</v>
      </c>
      <c r="D126" s="31" t="s">
        <v>424</v>
      </c>
      <c r="E126" s="32">
        <v>10</v>
      </c>
      <c r="F126" s="31" t="s">
        <v>425</v>
      </c>
      <c r="G126" s="31" t="s">
        <v>426</v>
      </c>
      <c r="H126" s="34" t="s">
        <v>504</v>
      </c>
      <c r="I126" s="32">
        <v>234</v>
      </c>
      <c r="J126" s="31" t="s">
        <v>505</v>
      </c>
      <c r="K126" s="31" t="s">
        <v>506</v>
      </c>
    </row>
    <row r="127" spans="1:11" ht="76.5" x14ac:dyDescent="0.25">
      <c r="A127" s="31" t="s">
        <v>100</v>
      </c>
      <c r="B127" s="32">
        <v>1</v>
      </c>
      <c r="C127" s="31" t="s">
        <v>101</v>
      </c>
      <c r="D127" s="31" t="s">
        <v>424</v>
      </c>
      <c r="E127" s="32">
        <v>10</v>
      </c>
      <c r="F127" s="31" t="s">
        <v>425</v>
      </c>
      <c r="G127" s="31" t="s">
        <v>426</v>
      </c>
      <c r="H127" s="31" t="s">
        <v>507</v>
      </c>
      <c r="I127" s="32">
        <v>235</v>
      </c>
      <c r="J127" s="31" t="s">
        <v>508</v>
      </c>
      <c r="K127" s="31" t="s">
        <v>509</v>
      </c>
    </row>
    <row r="128" spans="1:11" ht="51" x14ac:dyDescent="0.25">
      <c r="A128" s="31" t="s">
        <v>100</v>
      </c>
      <c r="B128" s="32">
        <v>1</v>
      </c>
      <c r="C128" s="31" t="s">
        <v>101</v>
      </c>
      <c r="D128" s="31" t="s">
        <v>424</v>
      </c>
      <c r="E128" s="32">
        <v>10</v>
      </c>
      <c r="F128" s="31" t="s">
        <v>425</v>
      </c>
      <c r="G128" s="31" t="s">
        <v>426</v>
      </c>
      <c r="H128" s="31" t="s">
        <v>510</v>
      </c>
      <c r="I128" s="32">
        <v>236</v>
      </c>
      <c r="J128" s="31" t="s">
        <v>511</v>
      </c>
      <c r="K128" s="31" t="s">
        <v>512</v>
      </c>
    </row>
    <row r="129" spans="1:11" ht="25.5" x14ac:dyDescent="0.25">
      <c r="A129" s="31" t="s">
        <v>100</v>
      </c>
      <c r="B129" s="32">
        <v>1</v>
      </c>
      <c r="C129" s="31" t="s">
        <v>101</v>
      </c>
      <c r="D129" s="31" t="s">
        <v>513</v>
      </c>
      <c r="E129" s="32">
        <v>3</v>
      </c>
      <c r="F129" s="31" t="s">
        <v>514</v>
      </c>
      <c r="G129" s="31" t="s">
        <v>515</v>
      </c>
      <c r="H129" s="31" t="s">
        <v>516</v>
      </c>
      <c r="I129" s="32">
        <v>2360</v>
      </c>
      <c r="J129" s="31" t="s">
        <v>517</v>
      </c>
      <c r="K129" s="31" t="s">
        <v>518</v>
      </c>
    </row>
    <row r="130" spans="1:11" ht="102" x14ac:dyDescent="0.25">
      <c r="A130" s="31" t="s">
        <v>100</v>
      </c>
      <c r="B130" s="32">
        <v>1</v>
      </c>
      <c r="C130" s="31" t="s">
        <v>101</v>
      </c>
      <c r="D130" s="31" t="s">
        <v>424</v>
      </c>
      <c r="E130" s="32">
        <v>10</v>
      </c>
      <c r="F130" s="31" t="s">
        <v>425</v>
      </c>
      <c r="G130" s="31" t="s">
        <v>426</v>
      </c>
      <c r="H130" s="31" t="s">
        <v>519</v>
      </c>
      <c r="I130" s="32">
        <v>237</v>
      </c>
      <c r="J130" s="31" t="s">
        <v>520</v>
      </c>
      <c r="K130" s="31" t="s">
        <v>521</v>
      </c>
    </row>
    <row r="131" spans="1:11" ht="51" x14ac:dyDescent="0.25">
      <c r="A131" s="31" t="s">
        <v>100</v>
      </c>
      <c r="B131" s="32">
        <v>1</v>
      </c>
      <c r="C131" s="31" t="s">
        <v>101</v>
      </c>
      <c r="D131" s="31" t="s">
        <v>424</v>
      </c>
      <c r="E131" s="32">
        <v>10</v>
      </c>
      <c r="F131" s="31" t="s">
        <v>425</v>
      </c>
      <c r="G131" s="31" t="s">
        <v>426</v>
      </c>
      <c r="H131" s="31" t="s">
        <v>522</v>
      </c>
      <c r="I131" s="32">
        <v>238</v>
      </c>
      <c r="J131" s="31" t="s">
        <v>523</v>
      </c>
      <c r="K131" s="31" t="s">
        <v>524</v>
      </c>
    </row>
    <row r="132" spans="1:11" ht="51" x14ac:dyDescent="0.25">
      <c r="A132" s="31" t="s">
        <v>182</v>
      </c>
      <c r="B132" s="32">
        <v>2</v>
      </c>
      <c r="C132" s="31" t="s">
        <v>183</v>
      </c>
      <c r="D132" s="31" t="s">
        <v>184</v>
      </c>
      <c r="E132" s="32">
        <v>2</v>
      </c>
      <c r="F132" s="31" t="s">
        <v>185</v>
      </c>
      <c r="G132" s="31" t="s">
        <v>193</v>
      </c>
      <c r="H132" s="31" t="s">
        <v>525</v>
      </c>
      <c r="I132" s="32">
        <v>2380</v>
      </c>
      <c r="J132" s="31" t="s">
        <v>526</v>
      </c>
      <c r="K132" s="31" t="s">
        <v>527</v>
      </c>
    </row>
    <row r="133" spans="1:11" ht="51" x14ac:dyDescent="0.25">
      <c r="A133" s="31" t="s">
        <v>100</v>
      </c>
      <c r="B133" s="32">
        <v>1</v>
      </c>
      <c r="C133" s="31" t="s">
        <v>101</v>
      </c>
      <c r="D133" s="31" t="s">
        <v>424</v>
      </c>
      <c r="E133" s="32">
        <v>10</v>
      </c>
      <c r="F133" s="31" t="s">
        <v>425</v>
      </c>
      <c r="G133" s="31" t="s">
        <v>426</v>
      </c>
      <c r="H133" s="31" t="s">
        <v>528</v>
      </c>
      <c r="I133" s="32">
        <v>239</v>
      </c>
      <c r="J133" s="31" t="s">
        <v>529</v>
      </c>
      <c r="K133" s="31" t="s">
        <v>530</v>
      </c>
    </row>
    <row r="134" spans="1:11" ht="38.25" x14ac:dyDescent="0.25">
      <c r="A134" s="31" t="s">
        <v>100</v>
      </c>
      <c r="B134" s="32">
        <v>1</v>
      </c>
      <c r="C134" s="31" t="s">
        <v>101</v>
      </c>
      <c r="D134" s="31" t="s">
        <v>424</v>
      </c>
      <c r="E134" s="32">
        <v>10</v>
      </c>
      <c r="F134" s="31" t="s">
        <v>425</v>
      </c>
      <c r="G134" s="31" t="s">
        <v>426</v>
      </c>
      <c r="H134" s="31" t="s">
        <v>531</v>
      </c>
      <c r="I134" s="32">
        <v>240</v>
      </c>
      <c r="J134" s="31" t="s">
        <v>532</v>
      </c>
      <c r="K134" s="31" t="s">
        <v>533</v>
      </c>
    </row>
    <row r="135" spans="1:11" ht="51" x14ac:dyDescent="0.25">
      <c r="A135" s="31" t="s">
        <v>100</v>
      </c>
      <c r="B135" s="32">
        <v>1</v>
      </c>
      <c r="C135" s="31" t="s">
        <v>101</v>
      </c>
      <c r="D135" s="31" t="s">
        <v>424</v>
      </c>
      <c r="E135" s="32">
        <v>10</v>
      </c>
      <c r="F135" s="31" t="s">
        <v>425</v>
      </c>
      <c r="G135" s="31" t="s">
        <v>426</v>
      </c>
      <c r="H135" s="31" t="s">
        <v>534</v>
      </c>
      <c r="I135" s="32">
        <v>241</v>
      </c>
      <c r="J135" s="31" t="s">
        <v>535</v>
      </c>
      <c r="K135" s="31" t="s">
        <v>536</v>
      </c>
    </row>
    <row r="136" spans="1:11" ht="63.75" x14ac:dyDescent="0.25">
      <c r="A136" s="31" t="s">
        <v>100</v>
      </c>
      <c r="B136" s="32">
        <v>1</v>
      </c>
      <c r="C136" s="31" t="s">
        <v>101</v>
      </c>
      <c r="D136" s="31" t="s">
        <v>424</v>
      </c>
      <c r="E136" s="32">
        <v>10</v>
      </c>
      <c r="F136" s="31" t="s">
        <v>425</v>
      </c>
      <c r="G136" s="31" t="s">
        <v>426</v>
      </c>
      <c r="H136" s="31" t="s">
        <v>537</v>
      </c>
      <c r="I136" s="32">
        <v>242</v>
      </c>
      <c r="J136" s="31" t="s">
        <v>538</v>
      </c>
      <c r="K136" s="31" t="s">
        <v>539</v>
      </c>
    </row>
    <row r="137" spans="1:11" ht="25.5" x14ac:dyDescent="0.25">
      <c r="A137" s="31" t="s">
        <v>182</v>
      </c>
      <c r="B137" s="32">
        <v>2</v>
      </c>
      <c r="C137" s="31" t="s">
        <v>183</v>
      </c>
      <c r="D137" s="31" t="s">
        <v>184</v>
      </c>
      <c r="E137" s="32">
        <v>2</v>
      </c>
      <c r="F137" s="31" t="s">
        <v>185</v>
      </c>
      <c r="G137" s="31" t="s">
        <v>540</v>
      </c>
      <c r="H137" s="31" t="s">
        <v>541</v>
      </c>
      <c r="I137" s="32">
        <v>2420</v>
      </c>
      <c r="J137" s="31" t="s">
        <v>542</v>
      </c>
      <c r="K137" s="31" t="s">
        <v>543</v>
      </c>
    </row>
    <row r="138" spans="1:11" ht="25.5" x14ac:dyDescent="0.25">
      <c r="A138" s="31" t="s">
        <v>100</v>
      </c>
      <c r="B138" s="32">
        <v>1</v>
      </c>
      <c r="C138" s="31" t="s">
        <v>101</v>
      </c>
      <c r="D138" s="31" t="s">
        <v>424</v>
      </c>
      <c r="E138" s="32">
        <v>10</v>
      </c>
      <c r="F138" s="31" t="s">
        <v>425</v>
      </c>
      <c r="G138" s="31" t="s">
        <v>426</v>
      </c>
      <c r="H138" s="31" t="s">
        <v>544</v>
      </c>
      <c r="I138" s="32">
        <v>243</v>
      </c>
      <c r="J138" s="31" t="s">
        <v>545</v>
      </c>
      <c r="K138" s="31" t="s">
        <v>89</v>
      </c>
    </row>
    <row r="139" spans="1:11" ht="63.75" x14ac:dyDescent="0.25">
      <c r="A139" s="31" t="s">
        <v>100</v>
      </c>
      <c r="B139" s="32">
        <v>1</v>
      </c>
      <c r="C139" s="31" t="s">
        <v>101</v>
      </c>
      <c r="D139" s="31" t="s">
        <v>424</v>
      </c>
      <c r="E139" s="32">
        <v>10</v>
      </c>
      <c r="F139" s="31" t="s">
        <v>425</v>
      </c>
      <c r="G139" s="31" t="s">
        <v>426</v>
      </c>
      <c r="H139" s="31" t="s">
        <v>546</v>
      </c>
      <c r="I139" s="32">
        <v>244</v>
      </c>
      <c r="J139" s="31" t="s">
        <v>547</v>
      </c>
      <c r="K139" s="31" t="s">
        <v>548</v>
      </c>
    </row>
    <row r="140" spans="1:11" ht="51" x14ac:dyDescent="0.25">
      <c r="A140" s="31" t="s">
        <v>182</v>
      </c>
      <c r="B140" s="32">
        <v>2</v>
      </c>
      <c r="C140" s="31" t="s">
        <v>183</v>
      </c>
      <c r="D140" s="31" t="s">
        <v>184</v>
      </c>
      <c r="E140" s="32">
        <v>2</v>
      </c>
      <c r="F140" s="31" t="s">
        <v>185</v>
      </c>
      <c r="G140" s="31" t="s">
        <v>193</v>
      </c>
      <c r="H140" s="31" t="s">
        <v>549</v>
      </c>
      <c r="I140" s="32">
        <v>2440</v>
      </c>
      <c r="J140" s="31" t="s">
        <v>550</v>
      </c>
      <c r="K140" s="31" t="s">
        <v>551</v>
      </c>
    </row>
    <row r="141" spans="1:11" ht="63.75" x14ac:dyDescent="0.25">
      <c r="A141" s="31" t="s">
        <v>100</v>
      </c>
      <c r="B141" s="32">
        <v>1</v>
      </c>
      <c r="C141" s="31" t="s">
        <v>101</v>
      </c>
      <c r="D141" s="31" t="s">
        <v>424</v>
      </c>
      <c r="E141" s="32">
        <v>10</v>
      </c>
      <c r="F141" s="31" t="s">
        <v>425</v>
      </c>
      <c r="G141" s="31" t="s">
        <v>426</v>
      </c>
      <c r="H141" s="31" t="s">
        <v>552</v>
      </c>
      <c r="I141" s="32">
        <v>245</v>
      </c>
      <c r="J141" s="31" t="s">
        <v>553</v>
      </c>
      <c r="K141" s="31" t="s">
        <v>554</v>
      </c>
    </row>
    <row r="142" spans="1:11" ht="63.75" x14ac:dyDescent="0.25">
      <c r="A142" s="31" t="s">
        <v>100</v>
      </c>
      <c r="B142" s="32">
        <v>1</v>
      </c>
      <c r="C142" s="31" t="s">
        <v>101</v>
      </c>
      <c r="D142" s="31" t="s">
        <v>424</v>
      </c>
      <c r="E142" s="32">
        <v>10</v>
      </c>
      <c r="F142" s="31" t="s">
        <v>425</v>
      </c>
      <c r="G142" s="31" t="s">
        <v>426</v>
      </c>
      <c r="H142" s="31" t="s">
        <v>555</v>
      </c>
      <c r="I142" s="32">
        <v>246</v>
      </c>
      <c r="J142" s="31" t="s">
        <v>556</v>
      </c>
      <c r="K142" s="31" t="s">
        <v>557</v>
      </c>
    </row>
    <row r="143" spans="1:11" ht="76.5" x14ac:dyDescent="0.25">
      <c r="A143" s="31" t="s">
        <v>100</v>
      </c>
      <c r="B143" s="32">
        <v>1</v>
      </c>
      <c r="C143" s="31" t="s">
        <v>101</v>
      </c>
      <c r="D143" s="31" t="s">
        <v>424</v>
      </c>
      <c r="E143" s="32">
        <v>10</v>
      </c>
      <c r="F143" s="31" t="s">
        <v>425</v>
      </c>
      <c r="G143" s="31" t="s">
        <v>426</v>
      </c>
      <c r="H143" s="31" t="s">
        <v>558</v>
      </c>
      <c r="I143" s="32">
        <v>247</v>
      </c>
      <c r="J143" s="31" t="s">
        <v>559</v>
      </c>
      <c r="K143" s="31" t="s">
        <v>560</v>
      </c>
    </row>
    <row r="144" spans="1:11" ht="63.75" x14ac:dyDescent="0.25">
      <c r="A144" s="31" t="s">
        <v>100</v>
      </c>
      <c r="B144" s="32">
        <v>1</v>
      </c>
      <c r="C144" s="31" t="s">
        <v>101</v>
      </c>
      <c r="D144" s="31" t="s">
        <v>424</v>
      </c>
      <c r="E144" s="32">
        <v>10</v>
      </c>
      <c r="F144" s="31" t="s">
        <v>425</v>
      </c>
      <c r="G144" s="31" t="s">
        <v>426</v>
      </c>
      <c r="H144" s="31" t="s">
        <v>561</v>
      </c>
      <c r="I144" s="32">
        <v>248</v>
      </c>
      <c r="J144" s="31" t="s">
        <v>562</v>
      </c>
      <c r="K144" s="31" t="s">
        <v>563</v>
      </c>
    </row>
    <row r="145" spans="1:11" ht="38.25" x14ac:dyDescent="0.25">
      <c r="A145" s="31" t="s">
        <v>182</v>
      </c>
      <c r="B145" s="32">
        <v>2</v>
      </c>
      <c r="C145" s="31" t="s">
        <v>183</v>
      </c>
      <c r="D145" s="31" t="s">
        <v>184</v>
      </c>
      <c r="E145" s="32">
        <v>2</v>
      </c>
      <c r="F145" s="31" t="s">
        <v>185</v>
      </c>
      <c r="G145" s="31" t="s">
        <v>193</v>
      </c>
      <c r="H145" s="31" t="s">
        <v>564</v>
      </c>
      <c r="I145" s="32">
        <v>2500</v>
      </c>
      <c r="J145" s="31" t="s">
        <v>565</v>
      </c>
      <c r="K145" s="31" t="s">
        <v>566</v>
      </c>
    </row>
    <row r="146" spans="1:11" ht="38.25" x14ac:dyDescent="0.25">
      <c r="A146" s="31" t="s">
        <v>182</v>
      </c>
      <c r="B146" s="32">
        <v>2</v>
      </c>
      <c r="C146" s="31" t="s">
        <v>183</v>
      </c>
      <c r="D146" s="31" t="s">
        <v>184</v>
      </c>
      <c r="E146" s="32">
        <v>2</v>
      </c>
      <c r="F146" s="31" t="s">
        <v>185</v>
      </c>
      <c r="G146" s="31" t="s">
        <v>193</v>
      </c>
      <c r="H146" s="31" t="s">
        <v>567</v>
      </c>
      <c r="I146" s="32">
        <v>2540</v>
      </c>
      <c r="J146" s="31" t="s">
        <v>568</v>
      </c>
      <c r="K146" s="31" t="s">
        <v>569</v>
      </c>
    </row>
    <row r="147" spans="1:11" ht="25.5" x14ac:dyDescent="0.25">
      <c r="A147" s="31" t="s">
        <v>100</v>
      </c>
      <c r="B147" s="32">
        <v>1</v>
      </c>
      <c r="C147" s="31" t="s">
        <v>101</v>
      </c>
      <c r="D147" s="31" t="s">
        <v>108</v>
      </c>
      <c r="E147" s="32">
        <v>9</v>
      </c>
      <c r="F147" s="31" t="s">
        <v>109</v>
      </c>
      <c r="G147" s="31" t="s">
        <v>570</v>
      </c>
      <c r="H147" s="31" t="s">
        <v>571</v>
      </c>
      <c r="I147" s="32">
        <v>2560</v>
      </c>
      <c r="J147" s="31" t="s">
        <v>572</v>
      </c>
      <c r="K147" s="31" t="s">
        <v>573</v>
      </c>
    </row>
    <row r="148" spans="1:11" x14ac:dyDescent="0.25">
      <c r="A148" s="31" t="s">
        <v>182</v>
      </c>
      <c r="B148" s="32">
        <v>2</v>
      </c>
      <c r="C148" s="31" t="s">
        <v>183</v>
      </c>
      <c r="D148" s="31" t="s">
        <v>184</v>
      </c>
      <c r="E148" s="32">
        <v>2</v>
      </c>
      <c r="F148" s="31" t="s">
        <v>185</v>
      </c>
      <c r="G148" s="31" t="s">
        <v>197</v>
      </c>
      <c r="H148" s="31" t="s">
        <v>574</v>
      </c>
      <c r="I148" s="32">
        <v>2600</v>
      </c>
      <c r="J148" s="31" t="s">
        <v>575</v>
      </c>
      <c r="K148" s="31" t="s">
        <v>576</v>
      </c>
    </row>
    <row r="149" spans="1:11" ht="25.5" x14ac:dyDescent="0.25">
      <c r="A149" s="31" t="s">
        <v>182</v>
      </c>
      <c r="B149" s="32">
        <v>2</v>
      </c>
      <c r="C149" s="31" t="s">
        <v>183</v>
      </c>
      <c r="D149" s="31" t="s">
        <v>184</v>
      </c>
      <c r="E149" s="32">
        <v>2</v>
      </c>
      <c r="F149" s="31" t="s">
        <v>185</v>
      </c>
      <c r="G149" s="31" t="s">
        <v>193</v>
      </c>
      <c r="H149" s="31" t="s">
        <v>577</v>
      </c>
      <c r="I149" s="32">
        <v>2640</v>
      </c>
      <c r="J149" s="31" t="s">
        <v>578</v>
      </c>
      <c r="K149" s="31" t="s">
        <v>579</v>
      </c>
    </row>
    <row r="150" spans="1:11" ht="38.25" x14ac:dyDescent="0.25">
      <c r="A150" s="31" t="s">
        <v>182</v>
      </c>
      <c r="B150" s="32">
        <v>2</v>
      </c>
      <c r="C150" s="31" t="s">
        <v>183</v>
      </c>
      <c r="D150" s="31" t="s">
        <v>184</v>
      </c>
      <c r="E150" s="32">
        <v>2</v>
      </c>
      <c r="F150" s="31" t="s">
        <v>185</v>
      </c>
      <c r="G150" s="31" t="s">
        <v>193</v>
      </c>
      <c r="H150" s="31" t="s">
        <v>580</v>
      </c>
      <c r="I150" s="32">
        <v>2660</v>
      </c>
      <c r="J150" s="31" t="s">
        <v>581</v>
      </c>
      <c r="K150" s="31" t="s">
        <v>582</v>
      </c>
    </row>
    <row r="151" spans="1:11" ht="51" x14ac:dyDescent="0.25">
      <c r="A151" s="31" t="s">
        <v>100</v>
      </c>
      <c r="B151" s="32">
        <v>1</v>
      </c>
      <c r="C151" s="31" t="s">
        <v>101</v>
      </c>
      <c r="D151" s="31" t="s">
        <v>583</v>
      </c>
      <c r="E151" s="32">
        <v>11</v>
      </c>
      <c r="F151" s="31" t="s">
        <v>584</v>
      </c>
      <c r="G151" s="31" t="s">
        <v>585</v>
      </c>
      <c r="H151" s="31" t="s">
        <v>586</v>
      </c>
      <c r="I151" s="32">
        <v>268</v>
      </c>
      <c r="J151" s="31" t="s">
        <v>587</v>
      </c>
      <c r="K151" s="31" t="s">
        <v>588</v>
      </c>
    </row>
    <row r="152" spans="1:11" ht="25.5" x14ac:dyDescent="0.25">
      <c r="A152" s="31" t="s">
        <v>100</v>
      </c>
      <c r="B152" s="32">
        <v>1</v>
      </c>
      <c r="C152" s="31" t="s">
        <v>101</v>
      </c>
      <c r="D152" s="31" t="s">
        <v>589</v>
      </c>
      <c r="E152" s="32">
        <v>321</v>
      </c>
      <c r="F152" s="31" t="s">
        <v>590</v>
      </c>
      <c r="G152" s="31" t="s">
        <v>591</v>
      </c>
      <c r="H152" s="31" t="s">
        <v>592</v>
      </c>
      <c r="I152" s="32">
        <v>2680</v>
      </c>
      <c r="J152" s="31" t="s">
        <v>590</v>
      </c>
      <c r="K152" s="31" t="s">
        <v>593</v>
      </c>
    </row>
    <row r="153" spans="1:11" ht="51" x14ac:dyDescent="0.25">
      <c r="A153" s="31" t="s">
        <v>100</v>
      </c>
      <c r="B153" s="32">
        <v>1</v>
      </c>
      <c r="C153" s="31" t="s">
        <v>101</v>
      </c>
      <c r="D153" s="31" t="s">
        <v>583</v>
      </c>
      <c r="E153" s="32">
        <v>11</v>
      </c>
      <c r="F153" s="31" t="s">
        <v>584</v>
      </c>
      <c r="G153" s="31" t="s">
        <v>585</v>
      </c>
      <c r="H153" s="31" t="s">
        <v>594</v>
      </c>
      <c r="I153" s="32">
        <v>271</v>
      </c>
      <c r="J153" s="31" t="s">
        <v>241</v>
      </c>
      <c r="K153" s="31" t="s">
        <v>595</v>
      </c>
    </row>
    <row r="154" spans="1:11" ht="63.75" x14ac:dyDescent="0.25">
      <c r="A154" s="31" t="s">
        <v>100</v>
      </c>
      <c r="B154" s="32">
        <v>1</v>
      </c>
      <c r="C154" s="31" t="s">
        <v>101</v>
      </c>
      <c r="D154" s="31" t="s">
        <v>583</v>
      </c>
      <c r="E154" s="32">
        <v>11</v>
      </c>
      <c r="F154" s="31" t="s">
        <v>584</v>
      </c>
      <c r="G154" s="31" t="s">
        <v>585</v>
      </c>
      <c r="H154" s="31" t="s">
        <v>596</v>
      </c>
      <c r="I154" s="32">
        <v>272</v>
      </c>
      <c r="J154" s="31" t="s">
        <v>597</v>
      </c>
      <c r="K154" s="31" t="s">
        <v>598</v>
      </c>
    </row>
    <row r="155" spans="1:11" ht="38.25" x14ac:dyDescent="0.25">
      <c r="A155" s="31" t="s">
        <v>182</v>
      </c>
      <c r="B155" s="32">
        <v>2</v>
      </c>
      <c r="C155" s="31" t="s">
        <v>183</v>
      </c>
      <c r="D155" s="31" t="s">
        <v>221</v>
      </c>
      <c r="E155" s="32">
        <v>181</v>
      </c>
      <c r="F155" s="31" t="s">
        <v>222</v>
      </c>
      <c r="G155" s="31" t="s">
        <v>223</v>
      </c>
      <c r="H155" s="31" t="s">
        <v>599</v>
      </c>
      <c r="I155" s="32">
        <v>2760</v>
      </c>
      <c r="J155" s="31" t="s">
        <v>600</v>
      </c>
      <c r="K155" s="31" t="s">
        <v>601</v>
      </c>
    </row>
    <row r="156" spans="1:11" ht="38.25" x14ac:dyDescent="0.25">
      <c r="A156" s="31" t="s">
        <v>100</v>
      </c>
      <c r="B156" s="32">
        <v>1</v>
      </c>
      <c r="C156" s="31" t="s">
        <v>101</v>
      </c>
      <c r="D156" s="31" t="s">
        <v>513</v>
      </c>
      <c r="E156" s="32">
        <v>3</v>
      </c>
      <c r="F156" s="31" t="s">
        <v>514</v>
      </c>
      <c r="G156" s="31" t="s">
        <v>602</v>
      </c>
      <c r="H156" s="31" t="s">
        <v>603</v>
      </c>
      <c r="I156" s="32">
        <v>277</v>
      </c>
      <c r="J156" s="31" t="s">
        <v>604</v>
      </c>
      <c r="K156" s="31" t="s">
        <v>605</v>
      </c>
    </row>
    <row r="157" spans="1:11" ht="25.5" x14ac:dyDescent="0.25">
      <c r="A157" s="31" t="s">
        <v>100</v>
      </c>
      <c r="B157" s="32">
        <v>1</v>
      </c>
      <c r="C157" s="31" t="s">
        <v>101</v>
      </c>
      <c r="D157" s="31" t="s">
        <v>513</v>
      </c>
      <c r="E157" s="32">
        <v>3</v>
      </c>
      <c r="F157" s="31" t="s">
        <v>514</v>
      </c>
      <c r="G157" s="31" t="s">
        <v>602</v>
      </c>
      <c r="H157" s="31" t="s">
        <v>606</v>
      </c>
      <c r="I157" s="32">
        <v>278</v>
      </c>
      <c r="J157" s="31" t="s">
        <v>607</v>
      </c>
      <c r="K157" s="31" t="s">
        <v>608</v>
      </c>
    </row>
    <row r="158" spans="1:11" ht="76.5" x14ac:dyDescent="0.25">
      <c r="A158" s="31" t="s">
        <v>100</v>
      </c>
      <c r="B158" s="32">
        <v>1</v>
      </c>
      <c r="C158" s="31" t="s">
        <v>101</v>
      </c>
      <c r="D158" s="31" t="s">
        <v>513</v>
      </c>
      <c r="E158" s="32">
        <v>3</v>
      </c>
      <c r="F158" s="31" t="s">
        <v>514</v>
      </c>
      <c r="G158" s="31" t="s">
        <v>602</v>
      </c>
      <c r="H158" s="31" t="s">
        <v>609</v>
      </c>
      <c r="I158" s="32">
        <v>279</v>
      </c>
      <c r="J158" s="31" t="s">
        <v>610</v>
      </c>
      <c r="K158" s="31" t="s">
        <v>611</v>
      </c>
    </row>
    <row r="159" spans="1:11" ht="38.25" x14ac:dyDescent="0.25">
      <c r="A159" s="31" t="s">
        <v>100</v>
      </c>
      <c r="B159" s="32">
        <v>1</v>
      </c>
      <c r="C159" s="31" t="s">
        <v>101</v>
      </c>
      <c r="D159" s="31" t="s">
        <v>513</v>
      </c>
      <c r="E159" s="32">
        <v>3</v>
      </c>
      <c r="F159" s="31" t="s">
        <v>514</v>
      </c>
      <c r="G159" s="31" t="s">
        <v>612</v>
      </c>
      <c r="H159" s="31" t="s">
        <v>613</v>
      </c>
      <c r="I159" s="32">
        <v>280</v>
      </c>
      <c r="J159" s="31" t="s">
        <v>614</v>
      </c>
      <c r="K159" s="31" t="s">
        <v>615</v>
      </c>
    </row>
    <row r="160" spans="1:11" ht="51" x14ac:dyDescent="0.25">
      <c r="A160" s="31" t="s">
        <v>182</v>
      </c>
      <c r="B160" s="32">
        <v>2</v>
      </c>
      <c r="C160" s="31" t="s">
        <v>183</v>
      </c>
      <c r="D160" s="31" t="s">
        <v>184</v>
      </c>
      <c r="E160" s="32">
        <v>2</v>
      </c>
      <c r="F160" s="31" t="s">
        <v>185</v>
      </c>
      <c r="G160" s="31" t="s">
        <v>193</v>
      </c>
      <c r="H160" s="31" t="s">
        <v>616</v>
      </c>
      <c r="I160" s="32">
        <v>2801</v>
      </c>
      <c r="J160" s="31" t="s">
        <v>617</v>
      </c>
      <c r="K160" s="31" t="s">
        <v>618</v>
      </c>
    </row>
    <row r="161" spans="1:11" ht="25.5" x14ac:dyDescent="0.25">
      <c r="A161" s="31" t="s">
        <v>100</v>
      </c>
      <c r="B161" s="32">
        <v>1</v>
      </c>
      <c r="C161" s="31" t="s">
        <v>101</v>
      </c>
      <c r="D161" s="31" t="s">
        <v>513</v>
      </c>
      <c r="E161" s="32">
        <v>3</v>
      </c>
      <c r="F161" s="31" t="s">
        <v>514</v>
      </c>
      <c r="G161" s="31" t="s">
        <v>602</v>
      </c>
      <c r="H161" s="31" t="s">
        <v>619</v>
      </c>
      <c r="I161" s="32">
        <v>281</v>
      </c>
      <c r="J161" s="31" t="s">
        <v>620</v>
      </c>
      <c r="K161" s="31" t="s">
        <v>621</v>
      </c>
    </row>
    <row r="162" spans="1:11" ht="25.5" x14ac:dyDescent="0.25">
      <c r="A162" s="31" t="s">
        <v>100</v>
      </c>
      <c r="B162" s="32">
        <v>1</v>
      </c>
      <c r="C162" s="31" t="s">
        <v>101</v>
      </c>
      <c r="D162" s="31" t="s">
        <v>513</v>
      </c>
      <c r="E162" s="32">
        <v>3</v>
      </c>
      <c r="F162" s="31" t="s">
        <v>514</v>
      </c>
      <c r="G162" s="31" t="s">
        <v>602</v>
      </c>
      <c r="H162" s="31" t="s">
        <v>622</v>
      </c>
      <c r="I162" s="32">
        <v>282</v>
      </c>
      <c r="J162" s="31" t="s">
        <v>623</v>
      </c>
      <c r="K162" s="31" t="s">
        <v>624</v>
      </c>
    </row>
    <row r="163" spans="1:11" ht="51" x14ac:dyDescent="0.25">
      <c r="A163" s="31" t="s">
        <v>100</v>
      </c>
      <c r="B163" s="32">
        <v>1</v>
      </c>
      <c r="C163" s="31" t="s">
        <v>101</v>
      </c>
      <c r="D163" s="31" t="s">
        <v>513</v>
      </c>
      <c r="E163" s="32">
        <v>3</v>
      </c>
      <c r="F163" s="31" t="s">
        <v>514</v>
      </c>
      <c r="G163" s="31" t="s">
        <v>602</v>
      </c>
      <c r="H163" s="31" t="s">
        <v>625</v>
      </c>
      <c r="I163" s="32">
        <v>283</v>
      </c>
      <c r="J163" s="31" t="s">
        <v>626</v>
      </c>
      <c r="K163" s="31" t="s">
        <v>627</v>
      </c>
    </row>
    <row r="164" spans="1:11" ht="51" x14ac:dyDescent="0.25">
      <c r="A164" s="31" t="s">
        <v>100</v>
      </c>
      <c r="B164" s="32">
        <v>1</v>
      </c>
      <c r="C164" s="31" t="s">
        <v>101</v>
      </c>
      <c r="D164" s="31" t="s">
        <v>513</v>
      </c>
      <c r="E164" s="32">
        <v>3</v>
      </c>
      <c r="F164" s="31" t="s">
        <v>514</v>
      </c>
      <c r="G164" s="31" t="s">
        <v>602</v>
      </c>
      <c r="H164" s="31" t="s">
        <v>628</v>
      </c>
      <c r="I164" s="32">
        <v>284</v>
      </c>
      <c r="J164" s="31" t="s">
        <v>629</v>
      </c>
      <c r="K164" s="31" t="s">
        <v>630</v>
      </c>
    </row>
    <row r="165" spans="1:11" ht="38.25" x14ac:dyDescent="0.25">
      <c r="A165" s="31" t="s">
        <v>100</v>
      </c>
      <c r="B165" s="32">
        <v>1</v>
      </c>
      <c r="C165" s="31" t="s">
        <v>101</v>
      </c>
      <c r="D165" s="31" t="s">
        <v>211</v>
      </c>
      <c r="E165" s="32">
        <v>14</v>
      </c>
      <c r="F165" s="31" t="s">
        <v>212</v>
      </c>
      <c r="G165" s="31" t="s">
        <v>631</v>
      </c>
      <c r="H165" s="31" t="s">
        <v>632</v>
      </c>
      <c r="I165" s="32">
        <v>285</v>
      </c>
      <c r="J165" s="31" t="s">
        <v>633</v>
      </c>
      <c r="K165" s="31" t="s">
        <v>634</v>
      </c>
    </row>
    <row r="166" spans="1:11" ht="63.75" x14ac:dyDescent="0.25">
      <c r="A166" s="31" t="s">
        <v>100</v>
      </c>
      <c r="B166" s="32">
        <v>1</v>
      </c>
      <c r="C166" s="31" t="s">
        <v>101</v>
      </c>
      <c r="D166" s="31" t="s">
        <v>211</v>
      </c>
      <c r="E166" s="32">
        <v>14</v>
      </c>
      <c r="F166" s="31" t="s">
        <v>212</v>
      </c>
      <c r="G166" s="31" t="s">
        <v>631</v>
      </c>
      <c r="H166" s="31" t="s">
        <v>635</v>
      </c>
      <c r="I166" s="32">
        <v>286</v>
      </c>
      <c r="J166" s="31" t="s">
        <v>636</v>
      </c>
      <c r="K166" s="31" t="s">
        <v>637</v>
      </c>
    </row>
    <row r="167" spans="1:11" ht="51" x14ac:dyDescent="0.25">
      <c r="A167" s="31" t="s">
        <v>100</v>
      </c>
      <c r="B167" s="32">
        <v>1</v>
      </c>
      <c r="C167" s="31" t="s">
        <v>101</v>
      </c>
      <c r="D167" s="31" t="s">
        <v>211</v>
      </c>
      <c r="E167" s="32">
        <v>14</v>
      </c>
      <c r="F167" s="31" t="s">
        <v>212</v>
      </c>
      <c r="G167" s="31" t="s">
        <v>631</v>
      </c>
      <c r="H167" s="31" t="s">
        <v>638</v>
      </c>
      <c r="I167" s="32">
        <v>287</v>
      </c>
      <c r="J167" s="31" t="s">
        <v>639</v>
      </c>
      <c r="K167" s="31" t="s">
        <v>640</v>
      </c>
    </row>
    <row r="168" spans="1:11" ht="63.75" x14ac:dyDescent="0.25">
      <c r="A168" s="31" t="s">
        <v>100</v>
      </c>
      <c r="B168" s="32">
        <v>1</v>
      </c>
      <c r="C168" s="31" t="s">
        <v>101</v>
      </c>
      <c r="D168" s="31" t="s">
        <v>211</v>
      </c>
      <c r="E168" s="32">
        <v>14</v>
      </c>
      <c r="F168" s="31" t="s">
        <v>212</v>
      </c>
      <c r="G168" s="31" t="s">
        <v>631</v>
      </c>
      <c r="H168" s="31" t="s">
        <v>641</v>
      </c>
      <c r="I168" s="32">
        <v>289</v>
      </c>
      <c r="J168" s="31" t="s">
        <v>642</v>
      </c>
      <c r="K168" s="31" t="s">
        <v>643</v>
      </c>
    </row>
    <row r="169" spans="1:11" ht="38.25" x14ac:dyDescent="0.25">
      <c r="A169" s="31" t="s">
        <v>100</v>
      </c>
      <c r="B169" s="32">
        <v>1</v>
      </c>
      <c r="C169" s="31" t="s">
        <v>101</v>
      </c>
      <c r="D169" s="31" t="s">
        <v>211</v>
      </c>
      <c r="E169" s="32">
        <v>14</v>
      </c>
      <c r="F169" s="31" t="s">
        <v>212</v>
      </c>
      <c r="G169" s="31" t="s">
        <v>644</v>
      </c>
      <c r="H169" s="31" t="s">
        <v>645</v>
      </c>
      <c r="I169" s="32">
        <v>29</v>
      </c>
      <c r="J169" s="31" t="s">
        <v>646</v>
      </c>
      <c r="K169" s="31" t="s">
        <v>647</v>
      </c>
    </row>
    <row r="170" spans="1:11" ht="51" x14ac:dyDescent="0.25">
      <c r="A170" s="31" t="s">
        <v>100</v>
      </c>
      <c r="B170" s="32">
        <v>1</v>
      </c>
      <c r="C170" s="31" t="s">
        <v>101</v>
      </c>
      <c r="D170" s="31" t="s">
        <v>211</v>
      </c>
      <c r="E170" s="32">
        <v>14</v>
      </c>
      <c r="F170" s="31" t="s">
        <v>212</v>
      </c>
      <c r="G170" s="31" t="s">
        <v>631</v>
      </c>
      <c r="H170" s="31" t="s">
        <v>648</v>
      </c>
      <c r="I170" s="32">
        <v>290</v>
      </c>
      <c r="J170" s="31" t="s">
        <v>649</v>
      </c>
      <c r="K170" s="31" t="s">
        <v>650</v>
      </c>
    </row>
    <row r="171" spans="1:11" ht="25.5" x14ac:dyDescent="0.25">
      <c r="A171" s="31" t="s">
        <v>100</v>
      </c>
      <c r="B171" s="32">
        <v>1</v>
      </c>
      <c r="C171" s="31" t="s">
        <v>101</v>
      </c>
      <c r="D171" s="31" t="s">
        <v>211</v>
      </c>
      <c r="E171" s="32">
        <v>14</v>
      </c>
      <c r="F171" s="31" t="s">
        <v>212</v>
      </c>
      <c r="G171" s="31" t="s">
        <v>651</v>
      </c>
      <c r="H171" s="31" t="s">
        <v>652</v>
      </c>
      <c r="I171" s="32">
        <v>2900</v>
      </c>
      <c r="J171" s="31" t="s">
        <v>653</v>
      </c>
      <c r="K171" s="31" t="s">
        <v>654</v>
      </c>
    </row>
    <row r="172" spans="1:11" ht="51" x14ac:dyDescent="0.25">
      <c r="A172" s="31" t="s">
        <v>100</v>
      </c>
      <c r="B172" s="32">
        <v>1</v>
      </c>
      <c r="C172" s="31" t="s">
        <v>101</v>
      </c>
      <c r="D172" s="31" t="s">
        <v>211</v>
      </c>
      <c r="E172" s="32">
        <v>14</v>
      </c>
      <c r="F172" s="31" t="s">
        <v>212</v>
      </c>
      <c r="G172" s="31" t="s">
        <v>631</v>
      </c>
      <c r="H172" s="31" t="s">
        <v>655</v>
      </c>
      <c r="I172" s="32">
        <v>291</v>
      </c>
      <c r="J172" s="31" t="s">
        <v>656</v>
      </c>
      <c r="K172" s="31" t="s">
        <v>657</v>
      </c>
    </row>
    <row r="173" spans="1:11" ht="63.75" x14ac:dyDescent="0.25">
      <c r="A173" s="31" t="s">
        <v>100</v>
      </c>
      <c r="B173" s="32">
        <v>1</v>
      </c>
      <c r="C173" s="31" t="s">
        <v>101</v>
      </c>
      <c r="D173" s="31" t="s">
        <v>108</v>
      </c>
      <c r="E173" s="32">
        <v>9</v>
      </c>
      <c r="F173" s="31" t="s">
        <v>109</v>
      </c>
      <c r="G173" s="31" t="s">
        <v>658</v>
      </c>
      <c r="H173" s="31" t="s">
        <v>659</v>
      </c>
      <c r="I173" s="32">
        <v>292</v>
      </c>
      <c r="J173" s="31" t="s">
        <v>660</v>
      </c>
      <c r="K173" s="31" t="s">
        <v>661</v>
      </c>
    </row>
    <row r="174" spans="1:11" ht="63.75" x14ac:dyDescent="0.25">
      <c r="A174" s="31" t="s">
        <v>100</v>
      </c>
      <c r="B174" s="32">
        <v>1</v>
      </c>
      <c r="C174" s="31" t="s">
        <v>101</v>
      </c>
      <c r="D174" s="31" t="s">
        <v>211</v>
      </c>
      <c r="E174" s="32">
        <v>14</v>
      </c>
      <c r="F174" s="31" t="s">
        <v>212</v>
      </c>
      <c r="G174" s="31" t="s">
        <v>662</v>
      </c>
      <c r="H174" s="31" t="s">
        <v>663</v>
      </c>
      <c r="I174" s="32">
        <v>2920</v>
      </c>
      <c r="J174" s="31" t="s">
        <v>664</v>
      </c>
      <c r="K174" s="31" t="s">
        <v>665</v>
      </c>
    </row>
    <row r="175" spans="1:11" ht="51" x14ac:dyDescent="0.25">
      <c r="A175" s="31" t="s">
        <v>100</v>
      </c>
      <c r="B175" s="32">
        <v>1</v>
      </c>
      <c r="C175" s="31" t="s">
        <v>101</v>
      </c>
      <c r="D175" s="31" t="s">
        <v>108</v>
      </c>
      <c r="E175" s="32">
        <v>9</v>
      </c>
      <c r="F175" s="31" t="s">
        <v>109</v>
      </c>
      <c r="G175" s="31" t="s">
        <v>658</v>
      </c>
      <c r="H175" s="31" t="s">
        <v>666</v>
      </c>
      <c r="I175" s="32">
        <v>293</v>
      </c>
      <c r="J175" s="31" t="s">
        <v>667</v>
      </c>
      <c r="K175" s="31" t="s">
        <v>668</v>
      </c>
    </row>
    <row r="176" spans="1:11" ht="51" x14ac:dyDescent="0.25">
      <c r="A176" s="31" t="s">
        <v>100</v>
      </c>
      <c r="B176" s="32">
        <v>1</v>
      </c>
      <c r="C176" s="31" t="s">
        <v>101</v>
      </c>
      <c r="D176" s="31" t="s">
        <v>108</v>
      </c>
      <c r="E176" s="32">
        <v>9</v>
      </c>
      <c r="F176" s="31" t="s">
        <v>109</v>
      </c>
      <c r="G176" s="31" t="s">
        <v>658</v>
      </c>
      <c r="H176" s="31" t="s">
        <v>669</v>
      </c>
      <c r="I176" s="32">
        <v>294</v>
      </c>
      <c r="J176" s="31" t="s">
        <v>670</v>
      </c>
      <c r="K176" s="31" t="s">
        <v>671</v>
      </c>
    </row>
    <row r="177" spans="1:11" ht="76.5" x14ac:dyDescent="0.25">
      <c r="A177" s="31" t="s">
        <v>100</v>
      </c>
      <c r="B177" s="32">
        <v>1</v>
      </c>
      <c r="C177" s="31" t="s">
        <v>101</v>
      </c>
      <c r="D177" s="31" t="s">
        <v>211</v>
      </c>
      <c r="E177" s="32">
        <v>14</v>
      </c>
      <c r="F177" s="31" t="s">
        <v>212</v>
      </c>
      <c r="G177" s="31" t="s">
        <v>672</v>
      </c>
      <c r="H177" s="31" t="s">
        <v>673</v>
      </c>
      <c r="I177" s="32">
        <v>295</v>
      </c>
      <c r="J177" s="31" t="s">
        <v>674</v>
      </c>
      <c r="K177" s="31" t="s">
        <v>675</v>
      </c>
    </row>
    <row r="178" spans="1:11" ht="51" x14ac:dyDescent="0.25">
      <c r="A178" s="31" t="s">
        <v>100</v>
      </c>
      <c r="B178" s="32">
        <v>1</v>
      </c>
      <c r="C178" s="31" t="s">
        <v>101</v>
      </c>
      <c r="D178" s="31" t="s">
        <v>108</v>
      </c>
      <c r="E178" s="32">
        <v>9</v>
      </c>
      <c r="F178" s="31" t="s">
        <v>109</v>
      </c>
      <c r="G178" s="31" t="s">
        <v>658</v>
      </c>
      <c r="H178" s="31" t="s">
        <v>676</v>
      </c>
      <c r="I178" s="32">
        <v>296</v>
      </c>
      <c r="J178" s="31" t="s">
        <v>677</v>
      </c>
      <c r="K178" s="31" t="s">
        <v>678</v>
      </c>
    </row>
    <row r="179" spans="1:11" ht="38.25" x14ac:dyDescent="0.25">
      <c r="A179" s="31" t="s">
        <v>100</v>
      </c>
      <c r="B179" s="32">
        <v>1</v>
      </c>
      <c r="C179" s="31" t="s">
        <v>101</v>
      </c>
      <c r="D179" s="31" t="s">
        <v>108</v>
      </c>
      <c r="E179" s="32">
        <v>9</v>
      </c>
      <c r="F179" s="31" t="s">
        <v>109</v>
      </c>
      <c r="G179" s="31" t="s">
        <v>658</v>
      </c>
      <c r="H179" s="31" t="s">
        <v>679</v>
      </c>
      <c r="I179" s="32">
        <v>297</v>
      </c>
      <c r="J179" s="31" t="s">
        <v>680</v>
      </c>
      <c r="K179" s="31" t="s">
        <v>681</v>
      </c>
    </row>
    <row r="180" spans="1:11" ht="76.5" x14ac:dyDescent="0.25">
      <c r="A180" s="31" t="s">
        <v>100</v>
      </c>
      <c r="B180" s="32">
        <v>1</v>
      </c>
      <c r="C180" s="31" t="s">
        <v>101</v>
      </c>
      <c r="D180" s="31" t="s">
        <v>108</v>
      </c>
      <c r="E180" s="32">
        <v>9</v>
      </c>
      <c r="F180" s="31" t="s">
        <v>109</v>
      </c>
      <c r="G180" s="31" t="s">
        <v>682</v>
      </c>
      <c r="H180" s="31" t="s">
        <v>683</v>
      </c>
      <c r="I180" s="32">
        <v>298</v>
      </c>
      <c r="J180" s="31" t="s">
        <v>684</v>
      </c>
      <c r="K180" s="31" t="s">
        <v>685</v>
      </c>
    </row>
    <row r="181" spans="1:11" x14ac:dyDescent="0.25">
      <c r="A181" s="31" t="s">
        <v>100</v>
      </c>
      <c r="B181" s="32">
        <v>1</v>
      </c>
      <c r="C181" s="31" t="s">
        <v>101</v>
      </c>
      <c r="D181" s="31" t="s">
        <v>108</v>
      </c>
      <c r="E181" s="32">
        <v>9</v>
      </c>
      <c r="F181" s="31" t="s">
        <v>109</v>
      </c>
      <c r="G181" s="31" t="s">
        <v>325</v>
      </c>
      <c r="H181" s="31" t="s">
        <v>686</v>
      </c>
      <c r="I181" s="32">
        <v>2980</v>
      </c>
      <c r="J181" s="31" t="s">
        <v>687</v>
      </c>
      <c r="K181" s="31" t="s">
        <v>688</v>
      </c>
    </row>
    <row r="182" spans="1:11" ht="51" x14ac:dyDescent="0.25">
      <c r="A182" s="31" t="s">
        <v>100</v>
      </c>
      <c r="B182" s="32">
        <v>1</v>
      </c>
      <c r="C182" s="31" t="s">
        <v>101</v>
      </c>
      <c r="D182" s="31" t="s">
        <v>108</v>
      </c>
      <c r="E182" s="32">
        <v>9</v>
      </c>
      <c r="F182" s="31" t="s">
        <v>109</v>
      </c>
      <c r="G182" s="31" t="s">
        <v>682</v>
      </c>
      <c r="H182" s="31" t="s">
        <v>689</v>
      </c>
      <c r="I182" s="32">
        <v>299</v>
      </c>
      <c r="J182" s="31" t="s">
        <v>690</v>
      </c>
      <c r="K182" s="31" t="s">
        <v>691</v>
      </c>
    </row>
    <row r="183" spans="1:11" ht="76.5" x14ac:dyDescent="0.25">
      <c r="A183" s="31" t="s">
        <v>100</v>
      </c>
      <c r="B183" s="32">
        <v>1</v>
      </c>
      <c r="C183" s="31" t="s">
        <v>101</v>
      </c>
      <c r="D183" s="31" t="s">
        <v>108</v>
      </c>
      <c r="E183" s="32">
        <v>9</v>
      </c>
      <c r="F183" s="31" t="s">
        <v>109</v>
      </c>
      <c r="G183" s="31" t="s">
        <v>682</v>
      </c>
      <c r="H183" s="31" t="s">
        <v>692</v>
      </c>
      <c r="I183" s="32">
        <v>300</v>
      </c>
      <c r="J183" s="31" t="s">
        <v>693</v>
      </c>
      <c r="K183" s="31" t="s">
        <v>694</v>
      </c>
    </row>
    <row r="184" spans="1:11" x14ac:dyDescent="0.25">
      <c r="A184" s="31" t="s">
        <v>100</v>
      </c>
      <c r="B184" s="32">
        <v>1</v>
      </c>
      <c r="C184" s="31" t="s">
        <v>101</v>
      </c>
      <c r="D184" s="31" t="s">
        <v>108</v>
      </c>
      <c r="E184" s="32">
        <v>9</v>
      </c>
      <c r="F184" s="31" t="s">
        <v>109</v>
      </c>
      <c r="G184" s="31" t="s">
        <v>695</v>
      </c>
      <c r="H184" s="31" t="s">
        <v>696</v>
      </c>
      <c r="I184" s="32">
        <v>3000</v>
      </c>
      <c r="J184" s="31" t="s">
        <v>697</v>
      </c>
      <c r="K184" s="31" t="s">
        <v>698</v>
      </c>
    </row>
    <row r="185" spans="1:11" ht="63.75" x14ac:dyDescent="0.25">
      <c r="A185" s="31" t="s">
        <v>100</v>
      </c>
      <c r="B185" s="32">
        <v>1</v>
      </c>
      <c r="C185" s="31" t="s">
        <v>101</v>
      </c>
      <c r="D185" s="31" t="s">
        <v>108</v>
      </c>
      <c r="E185" s="32">
        <v>9</v>
      </c>
      <c r="F185" s="31" t="s">
        <v>109</v>
      </c>
      <c r="G185" s="31" t="s">
        <v>682</v>
      </c>
      <c r="H185" s="31" t="s">
        <v>699</v>
      </c>
      <c r="I185" s="32">
        <v>301</v>
      </c>
      <c r="J185" s="31" t="s">
        <v>700</v>
      </c>
      <c r="K185" s="31" t="s">
        <v>701</v>
      </c>
    </row>
    <row r="186" spans="1:11" ht="38.25" x14ac:dyDescent="0.25">
      <c r="A186" s="31" t="s">
        <v>100</v>
      </c>
      <c r="B186" s="32">
        <v>1</v>
      </c>
      <c r="C186" s="31" t="s">
        <v>101</v>
      </c>
      <c r="D186" s="31" t="s">
        <v>108</v>
      </c>
      <c r="E186" s="32">
        <v>9</v>
      </c>
      <c r="F186" s="31" t="s">
        <v>109</v>
      </c>
      <c r="G186" s="31" t="s">
        <v>702</v>
      </c>
      <c r="H186" s="31" t="s">
        <v>703</v>
      </c>
      <c r="I186" s="32">
        <v>307</v>
      </c>
      <c r="J186" s="31" t="s">
        <v>704</v>
      </c>
      <c r="K186" s="31" t="s">
        <v>705</v>
      </c>
    </row>
    <row r="187" spans="1:11" ht="76.5" x14ac:dyDescent="0.25">
      <c r="A187" s="31" t="s">
        <v>100</v>
      </c>
      <c r="B187" s="32">
        <v>1</v>
      </c>
      <c r="C187" s="31" t="s">
        <v>101</v>
      </c>
      <c r="D187" s="31" t="s">
        <v>108</v>
      </c>
      <c r="E187" s="32">
        <v>9</v>
      </c>
      <c r="F187" s="31" t="s">
        <v>109</v>
      </c>
      <c r="G187" s="31" t="s">
        <v>702</v>
      </c>
      <c r="H187" s="31" t="s">
        <v>706</v>
      </c>
      <c r="I187" s="32">
        <v>308</v>
      </c>
      <c r="J187" s="31" t="s">
        <v>707</v>
      </c>
      <c r="K187" s="31" t="s">
        <v>708</v>
      </c>
    </row>
    <row r="188" spans="1:11" ht="25.5" x14ac:dyDescent="0.25">
      <c r="A188" s="31" t="s">
        <v>182</v>
      </c>
      <c r="B188" s="32">
        <v>2</v>
      </c>
      <c r="C188" s="31" t="s">
        <v>183</v>
      </c>
      <c r="D188" s="31" t="s">
        <v>184</v>
      </c>
      <c r="E188" s="32">
        <v>2</v>
      </c>
      <c r="F188" s="31" t="s">
        <v>185</v>
      </c>
      <c r="G188" s="31" t="s">
        <v>709</v>
      </c>
      <c r="H188" s="31" t="s">
        <v>710</v>
      </c>
      <c r="I188" s="32">
        <v>3080</v>
      </c>
      <c r="J188" s="31" t="s">
        <v>711</v>
      </c>
      <c r="K188" s="31" t="s">
        <v>712</v>
      </c>
    </row>
    <row r="189" spans="1:11" ht="51" x14ac:dyDescent="0.25">
      <c r="A189" s="31" t="s">
        <v>100</v>
      </c>
      <c r="B189" s="32">
        <v>1</v>
      </c>
      <c r="C189" s="31" t="s">
        <v>101</v>
      </c>
      <c r="D189" s="31" t="s">
        <v>108</v>
      </c>
      <c r="E189" s="32">
        <v>9</v>
      </c>
      <c r="F189" s="31" t="s">
        <v>109</v>
      </c>
      <c r="G189" s="31" t="s">
        <v>702</v>
      </c>
      <c r="H189" s="31" t="s">
        <v>713</v>
      </c>
      <c r="I189" s="32">
        <v>309</v>
      </c>
      <c r="J189" s="31" t="s">
        <v>714</v>
      </c>
      <c r="K189" s="31" t="s">
        <v>715</v>
      </c>
    </row>
    <row r="190" spans="1:11" ht="38.25" x14ac:dyDescent="0.25">
      <c r="A190" s="31" t="s">
        <v>100</v>
      </c>
      <c r="B190" s="32">
        <v>1</v>
      </c>
      <c r="C190" s="31" t="s">
        <v>101</v>
      </c>
      <c r="D190" s="31" t="s">
        <v>108</v>
      </c>
      <c r="E190" s="32">
        <v>9</v>
      </c>
      <c r="F190" s="31" t="s">
        <v>109</v>
      </c>
      <c r="G190" s="31" t="s">
        <v>716</v>
      </c>
      <c r="H190" s="31" t="s">
        <v>717</v>
      </c>
      <c r="I190" s="32">
        <v>31</v>
      </c>
      <c r="J190" s="31" t="s">
        <v>718</v>
      </c>
      <c r="K190" s="31" t="s">
        <v>89</v>
      </c>
    </row>
    <row r="191" spans="1:11" ht="89.25" x14ac:dyDescent="0.25">
      <c r="A191" s="31" t="s">
        <v>100</v>
      </c>
      <c r="B191" s="32">
        <v>1</v>
      </c>
      <c r="C191" s="31" t="s">
        <v>101</v>
      </c>
      <c r="D191" s="31" t="s">
        <v>108</v>
      </c>
      <c r="E191" s="32">
        <v>9</v>
      </c>
      <c r="F191" s="31" t="s">
        <v>109</v>
      </c>
      <c r="G191" s="31" t="s">
        <v>702</v>
      </c>
      <c r="H191" s="31" t="s">
        <v>719</v>
      </c>
      <c r="I191" s="32">
        <v>310</v>
      </c>
      <c r="J191" s="31" t="s">
        <v>720</v>
      </c>
      <c r="K191" s="31" t="s">
        <v>721</v>
      </c>
    </row>
    <row r="192" spans="1:11" ht="38.25" x14ac:dyDescent="0.25">
      <c r="A192" s="31" t="s">
        <v>100</v>
      </c>
      <c r="B192" s="32">
        <v>1</v>
      </c>
      <c r="C192" s="31" t="s">
        <v>101</v>
      </c>
      <c r="D192" s="31" t="s">
        <v>108</v>
      </c>
      <c r="E192" s="32">
        <v>9</v>
      </c>
      <c r="F192" s="31" t="s">
        <v>109</v>
      </c>
      <c r="G192" s="31" t="s">
        <v>702</v>
      </c>
      <c r="H192" s="31" t="s">
        <v>722</v>
      </c>
      <c r="I192" s="32">
        <v>311</v>
      </c>
      <c r="J192" s="31" t="s">
        <v>723</v>
      </c>
      <c r="K192" s="31" t="s">
        <v>724</v>
      </c>
    </row>
    <row r="193" spans="1:11" ht="38.25" x14ac:dyDescent="0.25">
      <c r="A193" s="31" t="s">
        <v>100</v>
      </c>
      <c r="B193" s="32">
        <v>1</v>
      </c>
      <c r="C193" s="31" t="s">
        <v>101</v>
      </c>
      <c r="D193" s="31" t="s">
        <v>108</v>
      </c>
      <c r="E193" s="32">
        <v>9</v>
      </c>
      <c r="F193" s="31" t="s">
        <v>109</v>
      </c>
      <c r="G193" s="31" t="s">
        <v>702</v>
      </c>
      <c r="H193" s="31" t="s">
        <v>725</v>
      </c>
      <c r="I193" s="32">
        <v>312</v>
      </c>
      <c r="J193" s="31" t="s">
        <v>726</v>
      </c>
      <c r="K193" s="31" t="s">
        <v>727</v>
      </c>
    </row>
    <row r="194" spans="1:11" ht="38.25" x14ac:dyDescent="0.25">
      <c r="A194" s="31" t="s">
        <v>100</v>
      </c>
      <c r="B194" s="32">
        <v>1</v>
      </c>
      <c r="C194" s="31" t="s">
        <v>101</v>
      </c>
      <c r="D194" s="31" t="s">
        <v>108</v>
      </c>
      <c r="E194" s="32">
        <v>9</v>
      </c>
      <c r="F194" s="31" t="s">
        <v>109</v>
      </c>
      <c r="G194" s="31" t="s">
        <v>702</v>
      </c>
      <c r="H194" s="31" t="s">
        <v>728</v>
      </c>
      <c r="I194" s="32">
        <v>313</v>
      </c>
      <c r="J194" s="31" t="s">
        <v>729</v>
      </c>
      <c r="K194" s="31" t="s">
        <v>730</v>
      </c>
    </row>
    <row r="195" spans="1:11" ht="38.25" x14ac:dyDescent="0.25">
      <c r="A195" s="31" t="s">
        <v>100</v>
      </c>
      <c r="B195" s="32">
        <v>1</v>
      </c>
      <c r="C195" s="31" t="s">
        <v>101</v>
      </c>
      <c r="D195" s="31" t="s">
        <v>108</v>
      </c>
      <c r="E195" s="32">
        <v>9</v>
      </c>
      <c r="F195" s="31" t="s">
        <v>109</v>
      </c>
      <c r="G195" s="31" t="s">
        <v>702</v>
      </c>
      <c r="H195" s="31" t="s">
        <v>731</v>
      </c>
      <c r="I195" s="32">
        <v>314</v>
      </c>
      <c r="J195" s="31" t="s">
        <v>732</v>
      </c>
      <c r="K195" s="31" t="s">
        <v>733</v>
      </c>
    </row>
    <row r="196" spans="1:11" ht="25.5" x14ac:dyDescent="0.25">
      <c r="A196" s="31" t="s">
        <v>100</v>
      </c>
      <c r="B196" s="32">
        <v>1</v>
      </c>
      <c r="C196" s="31" t="s">
        <v>101</v>
      </c>
      <c r="D196" s="31" t="s">
        <v>108</v>
      </c>
      <c r="E196" s="32">
        <v>9</v>
      </c>
      <c r="F196" s="31" t="s">
        <v>109</v>
      </c>
      <c r="G196" s="31" t="s">
        <v>734</v>
      </c>
      <c r="H196" s="31" t="s">
        <v>735</v>
      </c>
      <c r="I196" s="32">
        <v>3140</v>
      </c>
      <c r="J196" s="31" t="s">
        <v>736</v>
      </c>
      <c r="K196" s="31" t="s">
        <v>737</v>
      </c>
    </row>
    <row r="197" spans="1:11" x14ac:dyDescent="0.25">
      <c r="A197" s="31" t="s">
        <v>100</v>
      </c>
      <c r="B197" s="32">
        <v>1</v>
      </c>
      <c r="C197" s="31" t="s">
        <v>101</v>
      </c>
      <c r="D197" s="31" t="s">
        <v>211</v>
      </c>
      <c r="E197" s="32">
        <v>14</v>
      </c>
      <c r="F197" s="31" t="s">
        <v>212</v>
      </c>
      <c r="G197" s="31" t="s">
        <v>738</v>
      </c>
      <c r="H197" s="31" t="s">
        <v>739</v>
      </c>
      <c r="I197" s="32">
        <v>315</v>
      </c>
      <c r="J197" s="31" t="s">
        <v>740</v>
      </c>
      <c r="K197" s="31" t="s">
        <v>89</v>
      </c>
    </row>
    <row r="198" spans="1:11" ht="51" x14ac:dyDescent="0.25">
      <c r="A198" s="31" t="s">
        <v>100</v>
      </c>
      <c r="B198" s="32">
        <v>1</v>
      </c>
      <c r="C198" s="31" t="s">
        <v>101</v>
      </c>
      <c r="D198" s="31" t="s">
        <v>211</v>
      </c>
      <c r="E198" s="32">
        <v>14</v>
      </c>
      <c r="F198" s="31" t="s">
        <v>212</v>
      </c>
      <c r="G198" s="31" t="s">
        <v>738</v>
      </c>
      <c r="H198" s="31" t="s">
        <v>741</v>
      </c>
      <c r="I198" s="32">
        <v>316</v>
      </c>
      <c r="J198" s="31" t="s">
        <v>742</v>
      </c>
      <c r="K198" s="31" t="s">
        <v>743</v>
      </c>
    </row>
    <row r="199" spans="1:11" ht="25.5" x14ac:dyDescent="0.25">
      <c r="A199" s="31" t="s">
        <v>100</v>
      </c>
      <c r="B199" s="32">
        <v>1</v>
      </c>
      <c r="C199" s="31" t="s">
        <v>101</v>
      </c>
      <c r="D199" s="31" t="s">
        <v>211</v>
      </c>
      <c r="E199" s="32">
        <v>14</v>
      </c>
      <c r="F199" s="31" t="s">
        <v>212</v>
      </c>
      <c r="G199" s="31" t="s">
        <v>738</v>
      </c>
      <c r="H199" s="31" t="s">
        <v>744</v>
      </c>
      <c r="I199" s="32">
        <v>3160</v>
      </c>
      <c r="J199" s="31" t="s">
        <v>745</v>
      </c>
      <c r="K199" s="31" t="s">
        <v>746</v>
      </c>
    </row>
    <row r="200" spans="1:11" ht="25.5" x14ac:dyDescent="0.25">
      <c r="A200" s="31" t="s">
        <v>100</v>
      </c>
      <c r="B200" s="32">
        <v>1</v>
      </c>
      <c r="C200" s="31" t="s">
        <v>101</v>
      </c>
      <c r="D200" s="31" t="s">
        <v>211</v>
      </c>
      <c r="E200" s="32">
        <v>14</v>
      </c>
      <c r="F200" s="31" t="s">
        <v>212</v>
      </c>
      <c r="G200" s="31" t="s">
        <v>738</v>
      </c>
      <c r="H200" s="31" t="s">
        <v>747</v>
      </c>
      <c r="I200" s="32">
        <v>318</v>
      </c>
      <c r="J200" s="31" t="s">
        <v>748</v>
      </c>
      <c r="K200" s="31" t="s">
        <v>749</v>
      </c>
    </row>
    <row r="201" spans="1:11" ht="25.5" x14ac:dyDescent="0.25">
      <c r="A201" s="31" t="s">
        <v>100</v>
      </c>
      <c r="B201" s="32">
        <v>1</v>
      </c>
      <c r="C201" s="31" t="s">
        <v>101</v>
      </c>
      <c r="D201" s="31" t="s">
        <v>211</v>
      </c>
      <c r="E201" s="32">
        <v>14</v>
      </c>
      <c r="F201" s="31" t="s">
        <v>212</v>
      </c>
      <c r="G201" s="31" t="s">
        <v>750</v>
      </c>
      <c r="H201" s="31" t="s">
        <v>751</v>
      </c>
      <c r="I201" s="32">
        <v>3180</v>
      </c>
      <c r="J201" s="31" t="s">
        <v>752</v>
      </c>
      <c r="K201" s="31" t="s">
        <v>753</v>
      </c>
    </row>
    <row r="202" spans="1:11" ht="25.5" x14ac:dyDescent="0.25">
      <c r="A202" s="31" t="s">
        <v>100</v>
      </c>
      <c r="B202" s="32">
        <v>1</v>
      </c>
      <c r="C202" s="31" t="s">
        <v>101</v>
      </c>
      <c r="D202" s="31" t="s">
        <v>108</v>
      </c>
      <c r="E202" s="32">
        <v>9</v>
      </c>
      <c r="F202" s="31" t="s">
        <v>109</v>
      </c>
      <c r="G202" s="31" t="s">
        <v>716</v>
      </c>
      <c r="H202" s="31" t="s">
        <v>754</v>
      </c>
      <c r="I202" s="32">
        <v>32</v>
      </c>
      <c r="J202" s="31" t="s">
        <v>755</v>
      </c>
      <c r="K202" s="31" t="s">
        <v>89</v>
      </c>
    </row>
    <row r="203" spans="1:11" ht="51" x14ac:dyDescent="0.25">
      <c r="A203" s="31" t="s">
        <v>100</v>
      </c>
      <c r="B203" s="32">
        <v>1</v>
      </c>
      <c r="C203" s="31" t="s">
        <v>101</v>
      </c>
      <c r="D203" s="31" t="s">
        <v>211</v>
      </c>
      <c r="E203" s="32">
        <v>14</v>
      </c>
      <c r="F203" s="31" t="s">
        <v>212</v>
      </c>
      <c r="G203" s="31" t="s">
        <v>738</v>
      </c>
      <c r="H203" s="31" t="s">
        <v>756</v>
      </c>
      <c r="I203" s="32">
        <v>320</v>
      </c>
      <c r="J203" s="31" t="s">
        <v>757</v>
      </c>
      <c r="K203" s="31" t="s">
        <v>758</v>
      </c>
    </row>
    <row r="204" spans="1:11" ht="25.5" x14ac:dyDescent="0.25">
      <c r="A204" s="31" t="s">
        <v>100</v>
      </c>
      <c r="B204" s="32">
        <v>1</v>
      </c>
      <c r="C204" s="31" t="s">
        <v>101</v>
      </c>
      <c r="D204" s="31" t="s">
        <v>211</v>
      </c>
      <c r="E204" s="32">
        <v>14</v>
      </c>
      <c r="F204" s="31" t="s">
        <v>212</v>
      </c>
      <c r="G204" s="31" t="s">
        <v>759</v>
      </c>
      <c r="H204" s="31" t="s">
        <v>760</v>
      </c>
      <c r="I204" s="32">
        <v>3200</v>
      </c>
      <c r="J204" s="31" t="s">
        <v>761</v>
      </c>
      <c r="K204" s="31" t="s">
        <v>762</v>
      </c>
    </row>
    <row r="205" spans="1:11" ht="38.25" x14ac:dyDescent="0.25">
      <c r="A205" s="31" t="s">
        <v>100</v>
      </c>
      <c r="B205" s="32">
        <v>1</v>
      </c>
      <c r="C205" s="31" t="s">
        <v>101</v>
      </c>
      <c r="D205" s="31" t="s">
        <v>211</v>
      </c>
      <c r="E205" s="32">
        <v>14</v>
      </c>
      <c r="F205" s="31" t="s">
        <v>212</v>
      </c>
      <c r="G205" s="31" t="s">
        <v>738</v>
      </c>
      <c r="H205" s="31" t="s">
        <v>763</v>
      </c>
      <c r="I205" s="32">
        <v>321</v>
      </c>
      <c r="J205" s="31" t="s">
        <v>764</v>
      </c>
      <c r="K205" s="31" t="s">
        <v>765</v>
      </c>
    </row>
    <row r="206" spans="1:11" ht="51" x14ac:dyDescent="0.25">
      <c r="A206" s="31" t="s">
        <v>100</v>
      </c>
      <c r="B206" s="32">
        <v>1</v>
      </c>
      <c r="C206" s="31" t="s">
        <v>101</v>
      </c>
      <c r="D206" s="31" t="s">
        <v>211</v>
      </c>
      <c r="E206" s="32">
        <v>14</v>
      </c>
      <c r="F206" s="31" t="s">
        <v>212</v>
      </c>
      <c r="G206" s="31" t="s">
        <v>738</v>
      </c>
      <c r="H206" s="31" t="s">
        <v>766</v>
      </c>
      <c r="I206" s="32">
        <v>322</v>
      </c>
      <c r="J206" s="31" t="s">
        <v>767</v>
      </c>
      <c r="K206" s="31" t="s">
        <v>768</v>
      </c>
    </row>
    <row r="207" spans="1:11" ht="25.5" x14ac:dyDescent="0.25">
      <c r="A207" s="31" t="s">
        <v>100</v>
      </c>
      <c r="B207" s="32">
        <v>1</v>
      </c>
      <c r="C207" s="31" t="s">
        <v>101</v>
      </c>
      <c r="D207" s="31" t="s">
        <v>211</v>
      </c>
      <c r="E207" s="32">
        <v>14</v>
      </c>
      <c r="F207" s="31" t="s">
        <v>212</v>
      </c>
      <c r="G207" s="31" t="s">
        <v>769</v>
      </c>
      <c r="H207" s="31" t="s">
        <v>770</v>
      </c>
      <c r="I207" s="32">
        <v>3220</v>
      </c>
      <c r="J207" s="31" t="s">
        <v>771</v>
      </c>
      <c r="K207" s="31" t="s">
        <v>772</v>
      </c>
    </row>
    <row r="208" spans="1:11" ht="25.5" x14ac:dyDescent="0.25">
      <c r="A208" s="31" t="s">
        <v>100</v>
      </c>
      <c r="B208" s="32">
        <v>1</v>
      </c>
      <c r="C208" s="31" t="s">
        <v>101</v>
      </c>
      <c r="D208" s="31" t="s">
        <v>211</v>
      </c>
      <c r="E208" s="32">
        <v>14</v>
      </c>
      <c r="F208" s="31" t="s">
        <v>212</v>
      </c>
      <c r="G208" s="31" t="s">
        <v>773</v>
      </c>
      <c r="H208" s="31" t="s">
        <v>774</v>
      </c>
      <c r="I208" s="32">
        <v>323</v>
      </c>
      <c r="J208" s="31" t="s">
        <v>775</v>
      </c>
      <c r="K208" s="31" t="s">
        <v>776</v>
      </c>
    </row>
    <row r="209" spans="1:11" ht="38.25" x14ac:dyDescent="0.25">
      <c r="A209" s="31" t="s">
        <v>100</v>
      </c>
      <c r="B209" s="32">
        <v>1</v>
      </c>
      <c r="C209" s="31" t="s">
        <v>101</v>
      </c>
      <c r="D209" s="31" t="s">
        <v>211</v>
      </c>
      <c r="E209" s="32">
        <v>14</v>
      </c>
      <c r="F209" s="31" t="s">
        <v>212</v>
      </c>
      <c r="G209" s="31" t="s">
        <v>738</v>
      </c>
      <c r="H209" s="31" t="s">
        <v>777</v>
      </c>
      <c r="I209" s="32">
        <v>324</v>
      </c>
      <c r="J209" s="31" t="s">
        <v>778</v>
      </c>
      <c r="K209" s="31" t="s">
        <v>779</v>
      </c>
    </row>
    <row r="210" spans="1:11" ht="25.5" x14ac:dyDescent="0.25">
      <c r="A210" s="31" t="s">
        <v>100</v>
      </c>
      <c r="B210" s="32">
        <v>1</v>
      </c>
      <c r="C210" s="31" t="s">
        <v>101</v>
      </c>
      <c r="D210" s="31" t="s">
        <v>211</v>
      </c>
      <c r="E210" s="32">
        <v>14</v>
      </c>
      <c r="F210" s="31" t="s">
        <v>212</v>
      </c>
      <c r="G210" s="31" t="s">
        <v>780</v>
      </c>
      <c r="H210" s="31" t="s">
        <v>781</v>
      </c>
      <c r="I210" s="32">
        <v>3240</v>
      </c>
      <c r="J210" s="31" t="s">
        <v>782</v>
      </c>
      <c r="K210" s="31" t="s">
        <v>783</v>
      </c>
    </row>
    <row r="211" spans="1:11" ht="38.25" x14ac:dyDescent="0.25">
      <c r="A211" s="31" t="s">
        <v>100</v>
      </c>
      <c r="B211" s="32">
        <v>1</v>
      </c>
      <c r="C211" s="31" t="s">
        <v>101</v>
      </c>
      <c r="D211" s="31" t="s">
        <v>211</v>
      </c>
      <c r="E211" s="32">
        <v>14</v>
      </c>
      <c r="F211" s="31" t="s">
        <v>212</v>
      </c>
      <c r="G211" s="31" t="s">
        <v>738</v>
      </c>
      <c r="H211" s="31" t="s">
        <v>784</v>
      </c>
      <c r="I211" s="32">
        <v>325</v>
      </c>
      <c r="J211" s="31" t="s">
        <v>785</v>
      </c>
      <c r="K211" s="31" t="s">
        <v>786</v>
      </c>
    </row>
    <row r="212" spans="1:11" ht="25.5" x14ac:dyDescent="0.25">
      <c r="A212" s="31" t="s">
        <v>100</v>
      </c>
      <c r="B212" s="32">
        <v>1</v>
      </c>
      <c r="C212" s="31" t="s">
        <v>101</v>
      </c>
      <c r="D212" s="31" t="s">
        <v>211</v>
      </c>
      <c r="E212" s="32">
        <v>14</v>
      </c>
      <c r="F212" s="31" t="s">
        <v>212</v>
      </c>
      <c r="G212" s="31" t="s">
        <v>738</v>
      </c>
      <c r="H212" s="31" t="s">
        <v>787</v>
      </c>
      <c r="I212" s="32">
        <v>329</v>
      </c>
      <c r="J212" s="31" t="s">
        <v>788</v>
      </c>
      <c r="K212" s="31" t="s">
        <v>89</v>
      </c>
    </row>
    <row r="213" spans="1:11" ht="38.25" x14ac:dyDescent="0.25">
      <c r="A213" s="31" t="s">
        <v>100</v>
      </c>
      <c r="B213" s="32">
        <v>1</v>
      </c>
      <c r="C213" s="31" t="s">
        <v>101</v>
      </c>
      <c r="D213" s="31" t="s">
        <v>108</v>
      </c>
      <c r="E213" s="32">
        <v>9</v>
      </c>
      <c r="F213" s="31" t="s">
        <v>109</v>
      </c>
      <c r="G213" s="31" t="s">
        <v>716</v>
      </c>
      <c r="H213" s="31" t="s">
        <v>789</v>
      </c>
      <c r="I213" s="32">
        <v>33</v>
      </c>
      <c r="J213" s="31" t="s">
        <v>790</v>
      </c>
      <c r="K213" s="31" t="s">
        <v>89</v>
      </c>
    </row>
    <row r="214" spans="1:11" ht="51" x14ac:dyDescent="0.25">
      <c r="A214" s="31" t="s">
        <v>100</v>
      </c>
      <c r="B214" s="32">
        <v>1</v>
      </c>
      <c r="C214" s="31" t="s">
        <v>101</v>
      </c>
      <c r="D214" s="31" t="s">
        <v>211</v>
      </c>
      <c r="E214" s="32">
        <v>14</v>
      </c>
      <c r="F214" s="31" t="s">
        <v>212</v>
      </c>
      <c r="G214" s="31" t="s">
        <v>738</v>
      </c>
      <c r="H214" s="31" t="s">
        <v>791</v>
      </c>
      <c r="I214" s="32">
        <v>330</v>
      </c>
      <c r="J214" s="31" t="s">
        <v>792</v>
      </c>
      <c r="K214" s="31" t="s">
        <v>793</v>
      </c>
    </row>
    <row r="215" spans="1:11" ht="25.5" x14ac:dyDescent="0.25">
      <c r="A215" s="31" t="s">
        <v>100</v>
      </c>
      <c r="B215" s="32">
        <v>1</v>
      </c>
      <c r="C215" s="31" t="s">
        <v>101</v>
      </c>
      <c r="D215" s="31" t="s">
        <v>108</v>
      </c>
      <c r="E215" s="32">
        <v>9</v>
      </c>
      <c r="F215" s="31" t="s">
        <v>109</v>
      </c>
      <c r="G215" s="31" t="s">
        <v>794</v>
      </c>
      <c r="H215" s="31" t="s">
        <v>795</v>
      </c>
      <c r="I215" s="32">
        <v>3300</v>
      </c>
      <c r="J215" s="31" t="s">
        <v>796</v>
      </c>
      <c r="K215" s="31" t="s">
        <v>797</v>
      </c>
    </row>
    <row r="216" spans="1:11" ht="89.25" x14ac:dyDescent="0.25">
      <c r="A216" s="31" t="s">
        <v>100</v>
      </c>
      <c r="B216" s="32">
        <v>1</v>
      </c>
      <c r="C216" s="31" t="s">
        <v>101</v>
      </c>
      <c r="D216" s="31" t="s">
        <v>798</v>
      </c>
      <c r="E216" s="32">
        <v>12</v>
      </c>
      <c r="F216" s="31" t="s">
        <v>799</v>
      </c>
      <c r="G216" s="31" t="s">
        <v>800</v>
      </c>
      <c r="H216" s="31" t="s">
        <v>801</v>
      </c>
      <c r="I216" s="32">
        <v>333</v>
      </c>
      <c r="J216" s="31" t="s">
        <v>802</v>
      </c>
      <c r="K216" s="31" t="s">
        <v>803</v>
      </c>
    </row>
    <row r="217" spans="1:11" ht="38.25" x14ac:dyDescent="0.25">
      <c r="A217" s="31" t="s">
        <v>100</v>
      </c>
      <c r="B217" s="32">
        <v>1</v>
      </c>
      <c r="C217" s="31" t="s">
        <v>101</v>
      </c>
      <c r="D217" s="31" t="s">
        <v>798</v>
      </c>
      <c r="E217" s="32">
        <v>12</v>
      </c>
      <c r="F217" s="31" t="s">
        <v>799</v>
      </c>
      <c r="G217" s="31" t="s">
        <v>800</v>
      </c>
      <c r="H217" s="31" t="s">
        <v>804</v>
      </c>
      <c r="I217" s="32">
        <v>334</v>
      </c>
      <c r="J217" s="31" t="s">
        <v>805</v>
      </c>
      <c r="K217" s="31" t="s">
        <v>806</v>
      </c>
    </row>
    <row r="218" spans="1:11" ht="25.5" x14ac:dyDescent="0.25">
      <c r="A218" s="31" t="s">
        <v>100</v>
      </c>
      <c r="B218" s="32">
        <v>1</v>
      </c>
      <c r="C218" s="31" t="s">
        <v>101</v>
      </c>
      <c r="D218" s="31" t="s">
        <v>807</v>
      </c>
      <c r="E218" s="32">
        <v>401</v>
      </c>
      <c r="F218" s="31" t="s">
        <v>808</v>
      </c>
      <c r="G218" s="31" t="s">
        <v>809</v>
      </c>
      <c r="H218" s="31" t="s">
        <v>810</v>
      </c>
      <c r="I218" s="32">
        <v>3340</v>
      </c>
      <c r="J218" s="31" t="s">
        <v>811</v>
      </c>
      <c r="K218" s="31" t="s">
        <v>812</v>
      </c>
    </row>
    <row r="219" spans="1:11" ht="25.5" x14ac:dyDescent="0.25">
      <c r="A219" s="31" t="s">
        <v>100</v>
      </c>
      <c r="B219" s="32">
        <v>1</v>
      </c>
      <c r="C219" s="31" t="s">
        <v>101</v>
      </c>
      <c r="D219" s="31" t="s">
        <v>807</v>
      </c>
      <c r="E219" s="32">
        <v>401</v>
      </c>
      <c r="F219" s="31" t="s">
        <v>808</v>
      </c>
      <c r="G219" s="31" t="s">
        <v>809</v>
      </c>
      <c r="H219" s="31" t="s">
        <v>813</v>
      </c>
      <c r="I219" s="32">
        <v>3341</v>
      </c>
      <c r="J219" s="31" t="s">
        <v>814</v>
      </c>
      <c r="K219" s="31" t="s">
        <v>812</v>
      </c>
    </row>
    <row r="220" spans="1:11" ht="25.5" x14ac:dyDescent="0.25">
      <c r="A220" s="31" t="s">
        <v>100</v>
      </c>
      <c r="B220" s="32">
        <v>1</v>
      </c>
      <c r="C220" s="31" t="s">
        <v>101</v>
      </c>
      <c r="D220" s="31" t="s">
        <v>807</v>
      </c>
      <c r="E220" s="32">
        <v>401</v>
      </c>
      <c r="F220" s="31" t="s">
        <v>808</v>
      </c>
      <c r="G220" s="31" t="s">
        <v>815</v>
      </c>
      <c r="H220" s="31" t="s">
        <v>816</v>
      </c>
      <c r="I220" s="32">
        <v>3342</v>
      </c>
      <c r="J220" s="31" t="s">
        <v>817</v>
      </c>
      <c r="K220" s="31" t="s">
        <v>812</v>
      </c>
    </row>
    <row r="221" spans="1:11" ht="25.5" x14ac:dyDescent="0.25">
      <c r="A221" s="31" t="s">
        <v>100</v>
      </c>
      <c r="B221" s="32">
        <v>1</v>
      </c>
      <c r="C221" s="31" t="s">
        <v>101</v>
      </c>
      <c r="D221" s="31" t="s">
        <v>807</v>
      </c>
      <c r="E221" s="32">
        <v>401</v>
      </c>
      <c r="F221" s="31" t="s">
        <v>808</v>
      </c>
      <c r="G221" s="31" t="s">
        <v>818</v>
      </c>
      <c r="H221" s="31" t="s">
        <v>819</v>
      </c>
      <c r="I221" s="32">
        <v>3343</v>
      </c>
      <c r="J221" s="31" t="s">
        <v>820</v>
      </c>
      <c r="K221" s="31" t="s">
        <v>812</v>
      </c>
    </row>
    <row r="222" spans="1:11" ht="102" x14ac:dyDescent="0.25">
      <c r="A222" s="31" t="s">
        <v>100</v>
      </c>
      <c r="B222" s="32">
        <v>1</v>
      </c>
      <c r="C222" s="31" t="s">
        <v>101</v>
      </c>
      <c r="D222" s="31" t="s">
        <v>798</v>
      </c>
      <c r="E222" s="32">
        <v>12</v>
      </c>
      <c r="F222" s="31" t="s">
        <v>799</v>
      </c>
      <c r="G222" s="31" t="s">
        <v>800</v>
      </c>
      <c r="H222" s="31" t="s">
        <v>821</v>
      </c>
      <c r="I222" s="32">
        <v>335</v>
      </c>
      <c r="J222" s="31" t="s">
        <v>822</v>
      </c>
      <c r="K222" s="31" t="s">
        <v>823</v>
      </c>
    </row>
    <row r="223" spans="1:11" ht="89.25" x14ac:dyDescent="0.25">
      <c r="A223" s="31" t="s">
        <v>100</v>
      </c>
      <c r="B223" s="32">
        <v>1</v>
      </c>
      <c r="C223" s="31" t="s">
        <v>101</v>
      </c>
      <c r="D223" s="31" t="s">
        <v>798</v>
      </c>
      <c r="E223" s="32">
        <v>12</v>
      </c>
      <c r="F223" s="31" t="s">
        <v>799</v>
      </c>
      <c r="G223" s="31" t="s">
        <v>800</v>
      </c>
      <c r="H223" s="31" t="s">
        <v>824</v>
      </c>
      <c r="I223" s="32">
        <v>336</v>
      </c>
      <c r="J223" s="31" t="s">
        <v>825</v>
      </c>
      <c r="K223" s="31" t="s">
        <v>826</v>
      </c>
    </row>
    <row r="224" spans="1:11" ht="25.5" x14ac:dyDescent="0.25">
      <c r="A224" s="31" t="s">
        <v>100</v>
      </c>
      <c r="B224" s="32">
        <v>1</v>
      </c>
      <c r="C224" s="31" t="s">
        <v>101</v>
      </c>
      <c r="D224" s="31" t="s">
        <v>798</v>
      </c>
      <c r="E224" s="32">
        <v>12</v>
      </c>
      <c r="F224" s="31" t="s">
        <v>799</v>
      </c>
      <c r="G224" s="31" t="s">
        <v>800</v>
      </c>
      <c r="H224" s="31" t="s">
        <v>827</v>
      </c>
      <c r="I224" s="32">
        <v>337</v>
      </c>
      <c r="J224" s="31" t="s">
        <v>828</v>
      </c>
      <c r="K224" s="31" t="s">
        <v>829</v>
      </c>
    </row>
    <row r="225" spans="1:11" ht="38.25" x14ac:dyDescent="0.25">
      <c r="A225" s="31" t="s">
        <v>100</v>
      </c>
      <c r="B225" s="32">
        <v>1</v>
      </c>
      <c r="C225" s="31" t="s">
        <v>101</v>
      </c>
      <c r="D225" s="31" t="s">
        <v>108</v>
      </c>
      <c r="E225" s="32">
        <v>9</v>
      </c>
      <c r="F225" s="31" t="s">
        <v>109</v>
      </c>
      <c r="G225" s="31" t="s">
        <v>570</v>
      </c>
      <c r="H225" s="31" t="s">
        <v>830</v>
      </c>
      <c r="I225" s="32">
        <v>339</v>
      </c>
      <c r="J225" s="31" t="s">
        <v>831</v>
      </c>
      <c r="K225" s="31" t="s">
        <v>832</v>
      </c>
    </row>
    <row r="226" spans="1:11" ht="25.5" x14ac:dyDescent="0.25">
      <c r="A226" s="31" t="s">
        <v>100</v>
      </c>
      <c r="B226" s="32">
        <v>1</v>
      </c>
      <c r="C226" s="31" t="s">
        <v>101</v>
      </c>
      <c r="D226" s="31" t="s">
        <v>108</v>
      </c>
      <c r="E226" s="32">
        <v>9</v>
      </c>
      <c r="F226" s="31" t="s">
        <v>109</v>
      </c>
      <c r="G226" s="31" t="s">
        <v>716</v>
      </c>
      <c r="H226" s="31" t="s">
        <v>833</v>
      </c>
      <c r="I226" s="32">
        <v>34</v>
      </c>
      <c r="J226" s="31" t="s">
        <v>834</v>
      </c>
      <c r="K226" s="31" t="s">
        <v>89</v>
      </c>
    </row>
    <row r="227" spans="1:11" ht="51" x14ac:dyDescent="0.25">
      <c r="A227" s="31" t="s">
        <v>100</v>
      </c>
      <c r="B227" s="32">
        <v>1</v>
      </c>
      <c r="C227" s="31" t="s">
        <v>101</v>
      </c>
      <c r="D227" s="31" t="s">
        <v>108</v>
      </c>
      <c r="E227" s="32">
        <v>9</v>
      </c>
      <c r="F227" s="31" t="s">
        <v>109</v>
      </c>
      <c r="G227" s="31" t="s">
        <v>570</v>
      </c>
      <c r="H227" s="31" t="s">
        <v>835</v>
      </c>
      <c r="I227" s="32">
        <v>340</v>
      </c>
      <c r="J227" s="31" t="s">
        <v>836</v>
      </c>
      <c r="K227" s="31" t="s">
        <v>837</v>
      </c>
    </row>
    <row r="228" spans="1:11" ht="51" x14ac:dyDescent="0.25">
      <c r="A228" s="31" t="s">
        <v>100</v>
      </c>
      <c r="B228" s="32">
        <v>1</v>
      </c>
      <c r="C228" s="31" t="s">
        <v>101</v>
      </c>
      <c r="D228" s="31" t="s">
        <v>108</v>
      </c>
      <c r="E228" s="32">
        <v>9</v>
      </c>
      <c r="F228" s="31" t="s">
        <v>109</v>
      </c>
      <c r="G228" s="31" t="s">
        <v>838</v>
      </c>
      <c r="H228" s="31" t="s">
        <v>839</v>
      </c>
      <c r="I228" s="32">
        <v>3400</v>
      </c>
      <c r="J228" s="31" t="s">
        <v>840</v>
      </c>
      <c r="K228" s="31" t="s">
        <v>841</v>
      </c>
    </row>
    <row r="229" spans="1:11" ht="51" x14ac:dyDescent="0.25">
      <c r="A229" s="31" t="s">
        <v>100</v>
      </c>
      <c r="B229" s="32">
        <v>1</v>
      </c>
      <c r="C229" s="31" t="s">
        <v>101</v>
      </c>
      <c r="D229" s="31" t="s">
        <v>108</v>
      </c>
      <c r="E229" s="32">
        <v>9</v>
      </c>
      <c r="F229" s="31" t="s">
        <v>109</v>
      </c>
      <c r="G229" s="31" t="s">
        <v>570</v>
      </c>
      <c r="H229" s="31" t="s">
        <v>842</v>
      </c>
      <c r="I229" s="32">
        <v>341</v>
      </c>
      <c r="J229" s="31" t="s">
        <v>843</v>
      </c>
      <c r="K229" s="31" t="s">
        <v>844</v>
      </c>
    </row>
    <row r="230" spans="1:11" ht="51" x14ac:dyDescent="0.25">
      <c r="A230" s="31" t="s">
        <v>100</v>
      </c>
      <c r="B230" s="32">
        <v>1</v>
      </c>
      <c r="C230" s="31" t="s">
        <v>101</v>
      </c>
      <c r="D230" s="31" t="s">
        <v>108</v>
      </c>
      <c r="E230" s="32">
        <v>9</v>
      </c>
      <c r="F230" s="31" t="s">
        <v>109</v>
      </c>
      <c r="G230" s="31" t="s">
        <v>570</v>
      </c>
      <c r="H230" s="31" t="s">
        <v>845</v>
      </c>
      <c r="I230" s="32">
        <v>342</v>
      </c>
      <c r="J230" s="31" t="s">
        <v>846</v>
      </c>
      <c r="K230" s="31" t="s">
        <v>847</v>
      </c>
    </row>
    <row r="231" spans="1:11" ht="25.5" x14ac:dyDescent="0.25">
      <c r="A231" s="31" t="s">
        <v>100</v>
      </c>
      <c r="B231" s="32">
        <v>1</v>
      </c>
      <c r="C231" s="31" t="s">
        <v>101</v>
      </c>
      <c r="D231" s="31" t="s">
        <v>211</v>
      </c>
      <c r="E231" s="32">
        <v>14</v>
      </c>
      <c r="F231" s="31" t="s">
        <v>212</v>
      </c>
      <c r="G231" s="31" t="s">
        <v>780</v>
      </c>
      <c r="H231" s="31" t="s">
        <v>848</v>
      </c>
      <c r="I231" s="32">
        <v>3440</v>
      </c>
      <c r="J231" s="31" t="s">
        <v>849</v>
      </c>
      <c r="K231" s="31" t="s">
        <v>850</v>
      </c>
    </row>
    <row r="232" spans="1:11" ht="25.5" x14ac:dyDescent="0.25">
      <c r="A232" s="31" t="s">
        <v>100</v>
      </c>
      <c r="B232" s="32">
        <v>1</v>
      </c>
      <c r="C232" s="31" t="s">
        <v>101</v>
      </c>
      <c r="D232" s="31" t="s">
        <v>108</v>
      </c>
      <c r="E232" s="32">
        <v>9</v>
      </c>
      <c r="F232" s="31" t="s">
        <v>109</v>
      </c>
      <c r="G232" s="31" t="s">
        <v>152</v>
      </c>
      <c r="H232" s="31" t="s">
        <v>851</v>
      </c>
      <c r="I232" s="32">
        <v>3460</v>
      </c>
      <c r="J232" s="31" t="s">
        <v>852</v>
      </c>
      <c r="K232" s="31" t="s">
        <v>853</v>
      </c>
    </row>
    <row r="233" spans="1:11" ht="51" x14ac:dyDescent="0.25">
      <c r="A233" s="31" t="s">
        <v>100</v>
      </c>
      <c r="B233" s="32">
        <v>1</v>
      </c>
      <c r="C233" s="31" t="s">
        <v>101</v>
      </c>
      <c r="D233" s="31" t="s">
        <v>108</v>
      </c>
      <c r="E233" s="32">
        <v>9</v>
      </c>
      <c r="F233" s="31" t="s">
        <v>109</v>
      </c>
      <c r="G233" s="31" t="s">
        <v>854</v>
      </c>
      <c r="H233" s="31" t="s">
        <v>855</v>
      </c>
      <c r="I233" s="32">
        <v>347</v>
      </c>
      <c r="J233" s="31" t="s">
        <v>856</v>
      </c>
      <c r="K233" s="31" t="s">
        <v>857</v>
      </c>
    </row>
    <row r="234" spans="1:11" ht="38.25" x14ac:dyDescent="0.25">
      <c r="A234" s="31" t="s">
        <v>100</v>
      </c>
      <c r="B234" s="32">
        <v>1</v>
      </c>
      <c r="C234" s="31" t="s">
        <v>101</v>
      </c>
      <c r="D234" s="31" t="s">
        <v>108</v>
      </c>
      <c r="E234" s="32">
        <v>9</v>
      </c>
      <c r="F234" s="31" t="s">
        <v>109</v>
      </c>
      <c r="G234" s="31" t="s">
        <v>854</v>
      </c>
      <c r="H234" s="31" t="s">
        <v>858</v>
      </c>
      <c r="I234" s="32">
        <v>348</v>
      </c>
      <c r="J234" s="31" t="s">
        <v>859</v>
      </c>
      <c r="K234" s="31" t="s">
        <v>860</v>
      </c>
    </row>
    <row r="235" spans="1:11" ht="25.5" x14ac:dyDescent="0.25">
      <c r="A235" s="31" t="s">
        <v>100</v>
      </c>
      <c r="B235" s="32">
        <v>1</v>
      </c>
      <c r="C235" s="31" t="s">
        <v>101</v>
      </c>
      <c r="D235" s="31" t="s">
        <v>108</v>
      </c>
      <c r="E235" s="32">
        <v>9</v>
      </c>
      <c r="F235" s="31" t="s">
        <v>109</v>
      </c>
      <c r="G235" s="31" t="s">
        <v>861</v>
      </c>
      <c r="H235" s="31" t="s">
        <v>862</v>
      </c>
      <c r="I235" s="32">
        <v>3480</v>
      </c>
      <c r="J235" s="31" t="s">
        <v>863</v>
      </c>
      <c r="K235" s="31" t="s">
        <v>864</v>
      </c>
    </row>
    <row r="236" spans="1:11" ht="51" x14ac:dyDescent="0.25">
      <c r="A236" s="31" t="s">
        <v>100</v>
      </c>
      <c r="B236" s="32">
        <v>1</v>
      </c>
      <c r="C236" s="31" t="s">
        <v>101</v>
      </c>
      <c r="D236" s="31" t="s">
        <v>108</v>
      </c>
      <c r="E236" s="32">
        <v>9</v>
      </c>
      <c r="F236" s="31" t="s">
        <v>109</v>
      </c>
      <c r="G236" s="31" t="s">
        <v>854</v>
      </c>
      <c r="H236" s="31" t="s">
        <v>865</v>
      </c>
      <c r="I236" s="32">
        <v>349</v>
      </c>
      <c r="J236" s="31" t="s">
        <v>866</v>
      </c>
      <c r="K236" s="31" t="s">
        <v>867</v>
      </c>
    </row>
    <row r="237" spans="1:11" ht="38.25" x14ac:dyDescent="0.25">
      <c r="A237" s="31" t="s">
        <v>100</v>
      </c>
      <c r="B237" s="32">
        <v>1</v>
      </c>
      <c r="C237" s="31" t="s">
        <v>101</v>
      </c>
      <c r="D237" s="31" t="s">
        <v>108</v>
      </c>
      <c r="E237" s="32">
        <v>9</v>
      </c>
      <c r="F237" s="31" t="s">
        <v>109</v>
      </c>
      <c r="G237" s="31" t="s">
        <v>716</v>
      </c>
      <c r="H237" s="31" t="s">
        <v>868</v>
      </c>
      <c r="I237" s="32">
        <v>35</v>
      </c>
      <c r="J237" s="31" t="s">
        <v>869</v>
      </c>
      <c r="K237" s="31" t="s">
        <v>870</v>
      </c>
    </row>
    <row r="238" spans="1:11" ht="51" x14ac:dyDescent="0.25">
      <c r="A238" s="31" t="s">
        <v>100</v>
      </c>
      <c r="B238" s="32">
        <v>1</v>
      </c>
      <c r="C238" s="31" t="s">
        <v>101</v>
      </c>
      <c r="D238" s="31" t="s">
        <v>108</v>
      </c>
      <c r="E238" s="32">
        <v>9</v>
      </c>
      <c r="F238" s="31" t="s">
        <v>109</v>
      </c>
      <c r="G238" s="31" t="s">
        <v>854</v>
      </c>
      <c r="H238" s="31" t="s">
        <v>871</v>
      </c>
      <c r="I238" s="32">
        <v>350</v>
      </c>
      <c r="J238" s="31" t="s">
        <v>872</v>
      </c>
      <c r="K238" s="31" t="s">
        <v>873</v>
      </c>
    </row>
    <row r="239" spans="1:11" ht="25.5" x14ac:dyDescent="0.25">
      <c r="A239" s="31" t="s">
        <v>100</v>
      </c>
      <c r="B239" s="32">
        <v>1</v>
      </c>
      <c r="C239" s="31" t="s">
        <v>101</v>
      </c>
      <c r="D239" s="31" t="s">
        <v>108</v>
      </c>
      <c r="E239" s="32">
        <v>9</v>
      </c>
      <c r="F239" s="31" t="s">
        <v>109</v>
      </c>
      <c r="G239" s="31" t="s">
        <v>861</v>
      </c>
      <c r="H239" s="31" t="s">
        <v>874</v>
      </c>
      <c r="I239" s="32">
        <v>3520</v>
      </c>
      <c r="J239" s="31" t="s">
        <v>875</v>
      </c>
      <c r="K239" s="31" t="s">
        <v>876</v>
      </c>
    </row>
    <row r="240" spans="1:11" ht="63.75" x14ac:dyDescent="0.25">
      <c r="A240" s="31" t="s">
        <v>100</v>
      </c>
      <c r="B240" s="32">
        <v>1</v>
      </c>
      <c r="C240" s="31" t="s">
        <v>101</v>
      </c>
      <c r="D240" s="31" t="s">
        <v>108</v>
      </c>
      <c r="E240" s="32">
        <v>9</v>
      </c>
      <c r="F240" s="31" t="s">
        <v>109</v>
      </c>
      <c r="G240" s="31" t="s">
        <v>854</v>
      </c>
      <c r="H240" s="31" t="s">
        <v>877</v>
      </c>
      <c r="I240" s="32">
        <v>354</v>
      </c>
      <c r="J240" s="31" t="s">
        <v>878</v>
      </c>
      <c r="K240" s="31" t="s">
        <v>879</v>
      </c>
    </row>
    <row r="241" spans="1:11" ht="51" x14ac:dyDescent="0.25">
      <c r="A241" s="31" t="s">
        <v>100</v>
      </c>
      <c r="B241" s="32">
        <v>1</v>
      </c>
      <c r="C241" s="31" t="s">
        <v>101</v>
      </c>
      <c r="D241" s="31" t="s">
        <v>211</v>
      </c>
      <c r="E241" s="32">
        <v>14</v>
      </c>
      <c r="F241" s="31" t="s">
        <v>212</v>
      </c>
      <c r="G241" s="31" t="s">
        <v>880</v>
      </c>
      <c r="H241" s="31" t="s">
        <v>881</v>
      </c>
      <c r="I241" s="32">
        <v>3540</v>
      </c>
      <c r="J241" s="31" t="s">
        <v>882</v>
      </c>
      <c r="K241" s="31" t="s">
        <v>883</v>
      </c>
    </row>
    <row r="242" spans="1:11" ht="38.25" x14ac:dyDescent="0.25">
      <c r="A242" s="31" t="s">
        <v>100</v>
      </c>
      <c r="B242" s="32">
        <v>1</v>
      </c>
      <c r="C242" s="31" t="s">
        <v>101</v>
      </c>
      <c r="D242" s="31" t="s">
        <v>108</v>
      </c>
      <c r="E242" s="32">
        <v>9</v>
      </c>
      <c r="F242" s="31" t="s">
        <v>109</v>
      </c>
      <c r="G242" s="31" t="s">
        <v>854</v>
      </c>
      <c r="H242" s="31" t="s">
        <v>884</v>
      </c>
      <c r="I242" s="32">
        <v>355</v>
      </c>
      <c r="J242" s="31" t="s">
        <v>885</v>
      </c>
      <c r="K242" s="31" t="s">
        <v>886</v>
      </c>
    </row>
    <row r="243" spans="1:11" ht="51" x14ac:dyDescent="0.25">
      <c r="A243" s="31" t="s">
        <v>100</v>
      </c>
      <c r="B243" s="32">
        <v>1</v>
      </c>
      <c r="C243" s="31" t="s">
        <v>101</v>
      </c>
      <c r="D243" s="31" t="s">
        <v>108</v>
      </c>
      <c r="E243" s="32">
        <v>9</v>
      </c>
      <c r="F243" s="31" t="s">
        <v>109</v>
      </c>
      <c r="G243" s="31" t="s">
        <v>861</v>
      </c>
      <c r="H243" s="31" t="s">
        <v>887</v>
      </c>
      <c r="I243" s="32">
        <v>356</v>
      </c>
      <c r="J243" s="31" t="s">
        <v>888</v>
      </c>
      <c r="K243" s="31" t="s">
        <v>889</v>
      </c>
    </row>
    <row r="244" spans="1:11" ht="25.5" x14ac:dyDescent="0.25">
      <c r="A244" s="31" t="s">
        <v>100</v>
      </c>
      <c r="B244" s="32">
        <v>1</v>
      </c>
      <c r="C244" s="31" t="s">
        <v>101</v>
      </c>
      <c r="D244" s="31" t="s">
        <v>108</v>
      </c>
      <c r="E244" s="32">
        <v>9</v>
      </c>
      <c r="F244" s="31" t="s">
        <v>109</v>
      </c>
      <c r="G244" s="31" t="s">
        <v>265</v>
      </c>
      <c r="H244" s="31" t="s">
        <v>890</v>
      </c>
      <c r="I244" s="32">
        <v>3560</v>
      </c>
      <c r="J244" s="31" t="s">
        <v>891</v>
      </c>
      <c r="K244" s="31" t="s">
        <v>892</v>
      </c>
    </row>
    <row r="245" spans="1:11" ht="38.25" x14ac:dyDescent="0.25">
      <c r="A245" s="31" t="s">
        <v>100</v>
      </c>
      <c r="B245" s="32">
        <v>1</v>
      </c>
      <c r="C245" s="31" t="s">
        <v>101</v>
      </c>
      <c r="D245" s="31" t="s">
        <v>108</v>
      </c>
      <c r="E245" s="32">
        <v>9</v>
      </c>
      <c r="F245" s="31" t="s">
        <v>109</v>
      </c>
      <c r="G245" s="31" t="s">
        <v>861</v>
      </c>
      <c r="H245" s="31" t="s">
        <v>893</v>
      </c>
      <c r="I245" s="32">
        <v>357</v>
      </c>
      <c r="J245" s="31" t="s">
        <v>894</v>
      </c>
      <c r="K245" s="31" t="s">
        <v>895</v>
      </c>
    </row>
    <row r="246" spans="1:11" ht="25.5" x14ac:dyDescent="0.25">
      <c r="A246" s="31" t="s">
        <v>100</v>
      </c>
      <c r="B246" s="32">
        <v>1</v>
      </c>
      <c r="C246" s="31" t="s">
        <v>101</v>
      </c>
      <c r="D246" s="31" t="s">
        <v>108</v>
      </c>
      <c r="E246" s="32">
        <v>9</v>
      </c>
      <c r="F246" s="31" t="s">
        <v>109</v>
      </c>
      <c r="G246" s="31" t="s">
        <v>861</v>
      </c>
      <c r="H246" s="31" t="s">
        <v>896</v>
      </c>
      <c r="I246" s="32">
        <v>358</v>
      </c>
      <c r="J246" s="31" t="s">
        <v>897</v>
      </c>
      <c r="K246" s="31" t="s">
        <v>898</v>
      </c>
    </row>
    <row r="247" spans="1:11" ht="38.25" x14ac:dyDescent="0.25">
      <c r="A247" s="31" t="s">
        <v>100</v>
      </c>
      <c r="B247" s="32">
        <v>1</v>
      </c>
      <c r="C247" s="31" t="s">
        <v>101</v>
      </c>
      <c r="D247" s="31" t="s">
        <v>108</v>
      </c>
      <c r="E247" s="32">
        <v>9</v>
      </c>
      <c r="F247" s="31" t="s">
        <v>109</v>
      </c>
      <c r="G247" s="31" t="s">
        <v>899</v>
      </c>
      <c r="H247" s="34" t="s">
        <v>900</v>
      </c>
      <c r="I247" s="32">
        <v>3580</v>
      </c>
      <c r="J247" s="31" t="s">
        <v>901</v>
      </c>
      <c r="K247" s="31" t="s">
        <v>902</v>
      </c>
    </row>
    <row r="248" spans="1:11" ht="38.25" x14ac:dyDescent="0.25">
      <c r="A248" s="31" t="s">
        <v>100</v>
      </c>
      <c r="B248" s="32">
        <v>1</v>
      </c>
      <c r="C248" s="31" t="s">
        <v>101</v>
      </c>
      <c r="D248" s="31" t="s">
        <v>108</v>
      </c>
      <c r="E248" s="32">
        <v>9</v>
      </c>
      <c r="F248" s="31" t="s">
        <v>109</v>
      </c>
      <c r="G248" s="31" t="s">
        <v>861</v>
      </c>
      <c r="H248" s="31" t="s">
        <v>903</v>
      </c>
      <c r="I248" s="32">
        <v>359</v>
      </c>
      <c r="J248" s="31" t="s">
        <v>904</v>
      </c>
      <c r="K248" s="31" t="s">
        <v>905</v>
      </c>
    </row>
    <row r="249" spans="1:11" ht="38.25" x14ac:dyDescent="0.25">
      <c r="A249" s="31" t="s">
        <v>100</v>
      </c>
      <c r="B249" s="32">
        <v>1</v>
      </c>
      <c r="C249" s="31" t="s">
        <v>101</v>
      </c>
      <c r="D249" s="31" t="s">
        <v>108</v>
      </c>
      <c r="E249" s="32">
        <v>9</v>
      </c>
      <c r="F249" s="31" t="s">
        <v>109</v>
      </c>
      <c r="G249" s="31" t="s">
        <v>716</v>
      </c>
      <c r="H249" s="31" t="s">
        <v>906</v>
      </c>
      <c r="I249" s="32">
        <v>36</v>
      </c>
      <c r="J249" s="31" t="s">
        <v>907</v>
      </c>
      <c r="K249" s="31" t="s">
        <v>908</v>
      </c>
    </row>
    <row r="250" spans="1:11" ht="38.25" x14ac:dyDescent="0.25">
      <c r="A250" s="31" t="s">
        <v>100</v>
      </c>
      <c r="B250" s="32">
        <v>1</v>
      </c>
      <c r="C250" s="31" t="s">
        <v>101</v>
      </c>
      <c r="D250" s="31" t="s">
        <v>108</v>
      </c>
      <c r="E250" s="32">
        <v>9</v>
      </c>
      <c r="F250" s="31" t="s">
        <v>109</v>
      </c>
      <c r="G250" s="31" t="s">
        <v>861</v>
      </c>
      <c r="H250" s="31" t="s">
        <v>909</v>
      </c>
      <c r="I250" s="32">
        <v>360</v>
      </c>
      <c r="J250" s="31" t="s">
        <v>910</v>
      </c>
      <c r="K250" s="31" t="s">
        <v>911</v>
      </c>
    </row>
    <row r="251" spans="1:11" ht="25.5" x14ac:dyDescent="0.25">
      <c r="A251" s="31" t="s">
        <v>100</v>
      </c>
      <c r="B251" s="32">
        <v>1</v>
      </c>
      <c r="C251" s="31" t="s">
        <v>101</v>
      </c>
      <c r="D251" s="31" t="s">
        <v>211</v>
      </c>
      <c r="E251" s="32">
        <v>14</v>
      </c>
      <c r="F251" s="31" t="s">
        <v>212</v>
      </c>
      <c r="G251" s="31" t="s">
        <v>912</v>
      </c>
      <c r="H251" s="31" t="s">
        <v>913</v>
      </c>
      <c r="I251" s="32">
        <v>3600</v>
      </c>
      <c r="J251" s="31" t="s">
        <v>914</v>
      </c>
      <c r="K251" s="31" t="s">
        <v>915</v>
      </c>
    </row>
    <row r="252" spans="1:11" x14ac:dyDescent="0.25">
      <c r="A252" s="31" t="s">
        <v>100</v>
      </c>
      <c r="B252" s="32">
        <v>1</v>
      </c>
      <c r="C252" s="31" t="s">
        <v>101</v>
      </c>
      <c r="D252" s="31" t="s">
        <v>211</v>
      </c>
      <c r="E252" s="32">
        <v>14</v>
      </c>
      <c r="F252" s="31" t="s">
        <v>212</v>
      </c>
      <c r="G252" s="31" t="s">
        <v>916</v>
      </c>
      <c r="H252" s="31" t="s">
        <v>917</v>
      </c>
      <c r="I252" s="32">
        <v>3601</v>
      </c>
      <c r="J252" s="31" t="s">
        <v>918</v>
      </c>
      <c r="K252" s="31" t="s">
        <v>919</v>
      </c>
    </row>
    <row r="253" spans="1:11" ht="25.5" x14ac:dyDescent="0.25">
      <c r="A253" s="31" t="s">
        <v>100</v>
      </c>
      <c r="B253" s="32">
        <v>1</v>
      </c>
      <c r="C253" s="31" t="s">
        <v>101</v>
      </c>
      <c r="D253" s="31" t="s">
        <v>108</v>
      </c>
      <c r="E253" s="32">
        <v>9</v>
      </c>
      <c r="F253" s="31" t="s">
        <v>109</v>
      </c>
      <c r="G253" s="31" t="s">
        <v>920</v>
      </c>
      <c r="H253" s="31" t="s">
        <v>921</v>
      </c>
      <c r="I253" s="32">
        <v>361</v>
      </c>
      <c r="J253" s="31" t="s">
        <v>922</v>
      </c>
      <c r="K253" s="31" t="s">
        <v>923</v>
      </c>
    </row>
    <row r="254" spans="1:11" ht="38.25" x14ac:dyDescent="0.25">
      <c r="A254" s="31" t="s">
        <v>100</v>
      </c>
      <c r="B254" s="32">
        <v>1</v>
      </c>
      <c r="C254" s="31" t="s">
        <v>101</v>
      </c>
      <c r="D254" s="31" t="s">
        <v>108</v>
      </c>
      <c r="E254" s="32">
        <v>9</v>
      </c>
      <c r="F254" s="31" t="s">
        <v>109</v>
      </c>
      <c r="G254" s="31" t="s">
        <v>861</v>
      </c>
      <c r="H254" s="31" t="s">
        <v>924</v>
      </c>
      <c r="I254" s="32">
        <v>362</v>
      </c>
      <c r="J254" s="31" t="s">
        <v>752</v>
      </c>
      <c r="K254" s="31" t="s">
        <v>925</v>
      </c>
    </row>
    <row r="255" spans="1:11" ht="25.5" x14ac:dyDescent="0.25">
      <c r="A255" s="31" t="s">
        <v>100</v>
      </c>
      <c r="B255" s="32">
        <v>1</v>
      </c>
      <c r="C255" s="31" t="s">
        <v>101</v>
      </c>
      <c r="D255" s="31" t="s">
        <v>211</v>
      </c>
      <c r="E255" s="32">
        <v>14</v>
      </c>
      <c r="F255" s="31" t="s">
        <v>212</v>
      </c>
      <c r="G255" s="31" t="s">
        <v>926</v>
      </c>
      <c r="H255" s="31" t="s">
        <v>927</v>
      </c>
      <c r="I255" s="32">
        <v>3620</v>
      </c>
      <c r="J255" s="31" t="s">
        <v>135</v>
      </c>
      <c r="K255" s="31" t="s">
        <v>928</v>
      </c>
    </row>
    <row r="256" spans="1:11" ht="38.25" x14ac:dyDescent="0.25">
      <c r="A256" s="31" t="s">
        <v>100</v>
      </c>
      <c r="B256" s="32">
        <v>1</v>
      </c>
      <c r="C256" s="31" t="s">
        <v>101</v>
      </c>
      <c r="D256" s="31" t="s">
        <v>108</v>
      </c>
      <c r="E256" s="32">
        <v>9</v>
      </c>
      <c r="F256" s="31" t="s">
        <v>109</v>
      </c>
      <c r="G256" s="31" t="s">
        <v>861</v>
      </c>
      <c r="H256" s="31" t="s">
        <v>929</v>
      </c>
      <c r="I256" s="32">
        <v>363</v>
      </c>
      <c r="J256" s="31" t="s">
        <v>930</v>
      </c>
      <c r="K256" s="31" t="s">
        <v>931</v>
      </c>
    </row>
    <row r="257" spans="1:11" ht="51" x14ac:dyDescent="0.25">
      <c r="A257" s="31" t="s">
        <v>100</v>
      </c>
      <c r="B257" s="32">
        <v>1</v>
      </c>
      <c r="C257" s="31" t="s">
        <v>101</v>
      </c>
      <c r="D257" s="31" t="s">
        <v>108</v>
      </c>
      <c r="E257" s="32">
        <v>9</v>
      </c>
      <c r="F257" s="31" t="s">
        <v>109</v>
      </c>
      <c r="G257" s="31" t="s">
        <v>932</v>
      </c>
      <c r="H257" s="31" t="s">
        <v>933</v>
      </c>
      <c r="I257" s="32">
        <v>364</v>
      </c>
      <c r="J257" s="31" t="s">
        <v>934</v>
      </c>
      <c r="K257" s="31" t="s">
        <v>935</v>
      </c>
    </row>
    <row r="258" spans="1:11" ht="25.5" x14ac:dyDescent="0.25">
      <c r="A258" s="31" t="s">
        <v>100</v>
      </c>
      <c r="B258" s="32">
        <v>1</v>
      </c>
      <c r="C258" s="31" t="s">
        <v>101</v>
      </c>
      <c r="D258" s="31" t="s">
        <v>211</v>
      </c>
      <c r="E258" s="32">
        <v>14</v>
      </c>
      <c r="F258" s="31" t="s">
        <v>212</v>
      </c>
      <c r="G258" s="31" t="s">
        <v>936</v>
      </c>
      <c r="H258" s="31" t="s">
        <v>937</v>
      </c>
      <c r="I258" s="32">
        <v>3640</v>
      </c>
      <c r="J258" s="31" t="s">
        <v>782</v>
      </c>
      <c r="K258" s="31" t="s">
        <v>783</v>
      </c>
    </row>
    <row r="259" spans="1:11" ht="25.5" x14ac:dyDescent="0.25">
      <c r="A259" s="31" t="s">
        <v>100</v>
      </c>
      <c r="B259" s="32">
        <v>1</v>
      </c>
      <c r="C259" s="31" t="s">
        <v>101</v>
      </c>
      <c r="D259" s="31" t="s">
        <v>108</v>
      </c>
      <c r="E259" s="32">
        <v>9</v>
      </c>
      <c r="F259" s="31" t="s">
        <v>109</v>
      </c>
      <c r="G259" s="31" t="s">
        <v>932</v>
      </c>
      <c r="H259" s="31" t="s">
        <v>938</v>
      </c>
      <c r="I259" s="32">
        <v>365</v>
      </c>
      <c r="J259" s="31" t="s">
        <v>939</v>
      </c>
      <c r="K259" s="31" t="s">
        <v>940</v>
      </c>
    </row>
    <row r="260" spans="1:11" ht="25.5" x14ac:dyDescent="0.25">
      <c r="A260" s="31" t="s">
        <v>100</v>
      </c>
      <c r="B260" s="32">
        <v>1</v>
      </c>
      <c r="C260" s="31" t="s">
        <v>101</v>
      </c>
      <c r="D260" s="31" t="s">
        <v>108</v>
      </c>
      <c r="E260" s="32">
        <v>9</v>
      </c>
      <c r="F260" s="31" t="s">
        <v>109</v>
      </c>
      <c r="G260" s="31" t="s">
        <v>932</v>
      </c>
      <c r="H260" s="34" t="s">
        <v>941</v>
      </c>
      <c r="I260" s="32">
        <v>366</v>
      </c>
      <c r="J260" s="31" t="s">
        <v>942</v>
      </c>
      <c r="K260" s="31" t="s">
        <v>943</v>
      </c>
    </row>
    <row r="261" spans="1:11" ht="25.5" x14ac:dyDescent="0.25">
      <c r="A261" s="31" t="s">
        <v>100</v>
      </c>
      <c r="B261" s="32">
        <v>1</v>
      </c>
      <c r="C261" s="31" t="s">
        <v>101</v>
      </c>
      <c r="D261" s="31" t="s">
        <v>108</v>
      </c>
      <c r="E261" s="32">
        <v>9</v>
      </c>
      <c r="F261" s="31" t="s">
        <v>109</v>
      </c>
      <c r="G261" s="31" t="s">
        <v>899</v>
      </c>
      <c r="H261" s="31" t="s">
        <v>944</v>
      </c>
      <c r="I261" s="32">
        <v>3660</v>
      </c>
      <c r="J261" s="31" t="s">
        <v>945</v>
      </c>
      <c r="K261" s="31" t="s">
        <v>946</v>
      </c>
    </row>
    <row r="262" spans="1:11" ht="51" x14ac:dyDescent="0.25">
      <c r="A262" s="31" t="s">
        <v>100</v>
      </c>
      <c r="B262" s="32">
        <v>1</v>
      </c>
      <c r="C262" s="31" t="s">
        <v>101</v>
      </c>
      <c r="D262" s="31" t="s">
        <v>108</v>
      </c>
      <c r="E262" s="32">
        <v>9</v>
      </c>
      <c r="F262" s="31" t="s">
        <v>109</v>
      </c>
      <c r="G262" s="31" t="s">
        <v>932</v>
      </c>
      <c r="H262" s="31" t="s">
        <v>947</v>
      </c>
      <c r="I262" s="32">
        <v>367</v>
      </c>
      <c r="J262" s="31" t="s">
        <v>948</v>
      </c>
      <c r="K262" s="31" t="s">
        <v>949</v>
      </c>
    </row>
    <row r="263" spans="1:11" ht="38.25" x14ac:dyDescent="0.25">
      <c r="A263" s="31" t="s">
        <v>100</v>
      </c>
      <c r="B263" s="32">
        <v>1</v>
      </c>
      <c r="C263" s="31" t="s">
        <v>101</v>
      </c>
      <c r="D263" s="31" t="s">
        <v>108</v>
      </c>
      <c r="E263" s="32">
        <v>9</v>
      </c>
      <c r="F263" s="31" t="s">
        <v>109</v>
      </c>
      <c r="G263" s="31" t="s">
        <v>932</v>
      </c>
      <c r="H263" s="31" t="s">
        <v>950</v>
      </c>
      <c r="I263" s="32">
        <v>368</v>
      </c>
      <c r="J263" s="31" t="s">
        <v>951</v>
      </c>
      <c r="K263" s="31" t="s">
        <v>952</v>
      </c>
    </row>
    <row r="264" spans="1:11" ht="25.5" x14ac:dyDescent="0.25">
      <c r="A264" s="31" t="s">
        <v>100</v>
      </c>
      <c r="B264" s="32">
        <v>1</v>
      </c>
      <c r="C264" s="31" t="s">
        <v>101</v>
      </c>
      <c r="D264" s="31" t="s">
        <v>108</v>
      </c>
      <c r="E264" s="32">
        <v>9</v>
      </c>
      <c r="F264" s="31" t="s">
        <v>109</v>
      </c>
      <c r="G264" s="31" t="s">
        <v>953</v>
      </c>
      <c r="H264" s="31" t="s">
        <v>954</v>
      </c>
      <c r="I264" s="32">
        <v>3680</v>
      </c>
      <c r="J264" s="31" t="s">
        <v>955</v>
      </c>
      <c r="K264" s="31" t="s">
        <v>956</v>
      </c>
    </row>
    <row r="265" spans="1:11" ht="51" x14ac:dyDescent="0.25">
      <c r="A265" s="31" t="s">
        <v>100</v>
      </c>
      <c r="B265" s="32">
        <v>1</v>
      </c>
      <c r="C265" s="31" t="s">
        <v>101</v>
      </c>
      <c r="D265" s="31" t="s">
        <v>108</v>
      </c>
      <c r="E265" s="32">
        <v>9</v>
      </c>
      <c r="F265" s="31" t="s">
        <v>109</v>
      </c>
      <c r="G265" s="31" t="s">
        <v>932</v>
      </c>
      <c r="H265" s="31" t="s">
        <v>957</v>
      </c>
      <c r="I265" s="32">
        <v>369</v>
      </c>
      <c r="J265" s="31" t="s">
        <v>958</v>
      </c>
      <c r="K265" s="31" t="s">
        <v>959</v>
      </c>
    </row>
    <row r="266" spans="1:11" ht="51" x14ac:dyDescent="0.25">
      <c r="A266" s="31" t="s">
        <v>100</v>
      </c>
      <c r="B266" s="32">
        <v>1</v>
      </c>
      <c r="C266" s="31" t="s">
        <v>101</v>
      </c>
      <c r="D266" s="31" t="s">
        <v>108</v>
      </c>
      <c r="E266" s="32">
        <v>9</v>
      </c>
      <c r="F266" s="31" t="s">
        <v>109</v>
      </c>
      <c r="G266" s="31" t="s">
        <v>932</v>
      </c>
      <c r="H266" s="31" t="s">
        <v>960</v>
      </c>
      <c r="I266" s="32">
        <v>370</v>
      </c>
      <c r="J266" s="31" t="s">
        <v>961</v>
      </c>
      <c r="K266" s="31" t="s">
        <v>962</v>
      </c>
    </row>
    <row r="267" spans="1:11" ht="25.5" x14ac:dyDescent="0.25">
      <c r="A267" s="31" t="s">
        <v>100</v>
      </c>
      <c r="B267" s="32">
        <v>1</v>
      </c>
      <c r="C267" s="31" t="s">
        <v>101</v>
      </c>
      <c r="D267" s="31" t="s">
        <v>108</v>
      </c>
      <c r="E267" s="32">
        <v>9</v>
      </c>
      <c r="F267" s="31" t="s">
        <v>109</v>
      </c>
      <c r="G267" s="31" t="s">
        <v>953</v>
      </c>
      <c r="H267" s="31" t="s">
        <v>963</v>
      </c>
      <c r="I267" s="32">
        <v>3700</v>
      </c>
      <c r="J267" s="31" t="s">
        <v>964</v>
      </c>
      <c r="K267" s="31" t="s">
        <v>965</v>
      </c>
    </row>
    <row r="268" spans="1:11" ht="51" x14ac:dyDescent="0.25">
      <c r="A268" s="31" t="s">
        <v>100</v>
      </c>
      <c r="B268" s="32">
        <v>1</v>
      </c>
      <c r="C268" s="31" t="s">
        <v>101</v>
      </c>
      <c r="D268" s="31" t="s">
        <v>108</v>
      </c>
      <c r="E268" s="32">
        <v>9</v>
      </c>
      <c r="F268" s="31" t="s">
        <v>109</v>
      </c>
      <c r="G268" s="31" t="s">
        <v>966</v>
      </c>
      <c r="H268" s="31" t="s">
        <v>967</v>
      </c>
      <c r="I268" s="32">
        <v>371</v>
      </c>
      <c r="J268" s="31" t="s">
        <v>968</v>
      </c>
      <c r="K268" s="31" t="s">
        <v>969</v>
      </c>
    </row>
    <row r="269" spans="1:11" ht="63.75" x14ac:dyDescent="0.25">
      <c r="A269" s="31" t="s">
        <v>100</v>
      </c>
      <c r="B269" s="32">
        <v>1</v>
      </c>
      <c r="C269" s="31" t="s">
        <v>101</v>
      </c>
      <c r="D269" s="31" t="s">
        <v>108</v>
      </c>
      <c r="E269" s="32">
        <v>9</v>
      </c>
      <c r="F269" s="31" t="s">
        <v>109</v>
      </c>
      <c r="G269" s="31" t="s">
        <v>966</v>
      </c>
      <c r="H269" s="31" t="s">
        <v>970</v>
      </c>
      <c r="I269" s="32">
        <v>372</v>
      </c>
      <c r="J269" s="31" t="s">
        <v>971</v>
      </c>
      <c r="K269" s="31" t="s">
        <v>972</v>
      </c>
    </row>
    <row r="270" spans="1:11" ht="51" x14ac:dyDescent="0.25">
      <c r="A270" s="31" t="s">
        <v>100</v>
      </c>
      <c r="B270" s="32">
        <v>1</v>
      </c>
      <c r="C270" s="31" t="s">
        <v>101</v>
      </c>
      <c r="D270" s="31" t="s">
        <v>108</v>
      </c>
      <c r="E270" s="32">
        <v>9</v>
      </c>
      <c r="F270" s="31" t="s">
        <v>109</v>
      </c>
      <c r="G270" s="31" t="s">
        <v>973</v>
      </c>
      <c r="H270" s="34" t="s">
        <v>974</v>
      </c>
      <c r="I270" s="32">
        <v>3720</v>
      </c>
      <c r="J270" s="31" t="s">
        <v>975</v>
      </c>
      <c r="K270" s="31" t="s">
        <v>976</v>
      </c>
    </row>
    <row r="271" spans="1:11" ht="38.25" x14ac:dyDescent="0.25">
      <c r="A271" s="31" t="s">
        <v>100</v>
      </c>
      <c r="B271" s="32">
        <v>1</v>
      </c>
      <c r="C271" s="31" t="s">
        <v>101</v>
      </c>
      <c r="D271" s="31" t="s">
        <v>108</v>
      </c>
      <c r="E271" s="32">
        <v>9</v>
      </c>
      <c r="F271" s="31" t="s">
        <v>109</v>
      </c>
      <c r="G271" s="31" t="s">
        <v>966</v>
      </c>
      <c r="H271" s="31" t="s">
        <v>977</v>
      </c>
      <c r="I271" s="32">
        <v>373</v>
      </c>
      <c r="J271" s="31" t="s">
        <v>978</v>
      </c>
      <c r="K271" s="31" t="s">
        <v>979</v>
      </c>
    </row>
    <row r="272" spans="1:11" ht="25.5" x14ac:dyDescent="0.25">
      <c r="A272" s="31" t="s">
        <v>100</v>
      </c>
      <c r="B272" s="32">
        <v>1</v>
      </c>
      <c r="C272" s="31" t="s">
        <v>101</v>
      </c>
      <c r="D272" s="31" t="s">
        <v>108</v>
      </c>
      <c r="E272" s="32">
        <v>9</v>
      </c>
      <c r="F272" s="31" t="s">
        <v>109</v>
      </c>
      <c r="G272" s="31" t="s">
        <v>966</v>
      </c>
      <c r="H272" s="31" t="s">
        <v>980</v>
      </c>
      <c r="I272" s="32">
        <v>374</v>
      </c>
      <c r="J272" s="31" t="s">
        <v>981</v>
      </c>
      <c r="K272" s="31" t="s">
        <v>982</v>
      </c>
    </row>
    <row r="273" spans="1:11" ht="51" x14ac:dyDescent="0.25">
      <c r="A273" s="31" t="s">
        <v>100</v>
      </c>
      <c r="B273" s="32">
        <v>1</v>
      </c>
      <c r="C273" s="31" t="s">
        <v>101</v>
      </c>
      <c r="D273" s="31" t="s">
        <v>211</v>
      </c>
      <c r="E273" s="32">
        <v>14</v>
      </c>
      <c r="F273" s="31" t="s">
        <v>212</v>
      </c>
      <c r="G273" s="31" t="s">
        <v>983</v>
      </c>
      <c r="H273" s="31" t="s">
        <v>984</v>
      </c>
      <c r="I273" s="32">
        <v>3740</v>
      </c>
      <c r="J273" s="31" t="s">
        <v>985</v>
      </c>
      <c r="K273" s="31" t="s">
        <v>986</v>
      </c>
    </row>
    <row r="274" spans="1:11" ht="25.5" x14ac:dyDescent="0.25">
      <c r="A274" s="31" t="s">
        <v>100</v>
      </c>
      <c r="B274" s="32">
        <v>1</v>
      </c>
      <c r="C274" s="31" t="s">
        <v>101</v>
      </c>
      <c r="D274" s="31" t="s">
        <v>211</v>
      </c>
      <c r="E274" s="32">
        <v>14</v>
      </c>
      <c r="F274" s="31" t="s">
        <v>212</v>
      </c>
      <c r="G274" s="31" t="s">
        <v>983</v>
      </c>
      <c r="H274" s="31" t="s">
        <v>987</v>
      </c>
      <c r="I274" s="32">
        <v>3741</v>
      </c>
      <c r="J274" s="31" t="s">
        <v>988</v>
      </c>
      <c r="K274" s="31" t="s">
        <v>989</v>
      </c>
    </row>
    <row r="275" spans="1:11" ht="51" x14ac:dyDescent="0.25">
      <c r="A275" s="31" t="s">
        <v>100</v>
      </c>
      <c r="B275" s="32">
        <v>1</v>
      </c>
      <c r="C275" s="31" t="s">
        <v>101</v>
      </c>
      <c r="D275" s="31" t="s">
        <v>108</v>
      </c>
      <c r="E275" s="32">
        <v>9</v>
      </c>
      <c r="F275" s="31" t="s">
        <v>109</v>
      </c>
      <c r="G275" s="31" t="s">
        <v>990</v>
      </c>
      <c r="H275" s="31" t="s">
        <v>991</v>
      </c>
      <c r="I275" s="32">
        <v>376</v>
      </c>
      <c r="J275" s="31" t="s">
        <v>992</v>
      </c>
      <c r="K275" s="31" t="s">
        <v>993</v>
      </c>
    </row>
    <row r="276" spans="1:11" ht="25.5" x14ac:dyDescent="0.25">
      <c r="A276" s="31" t="s">
        <v>100</v>
      </c>
      <c r="B276" s="32">
        <v>1</v>
      </c>
      <c r="C276" s="31" t="s">
        <v>101</v>
      </c>
      <c r="D276" s="31" t="s">
        <v>211</v>
      </c>
      <c r="E276" s="32">
        <v>14</v>
      </c>
      <c r="F276" s="31" t="s">
        <v>212</v>
      </c>
      <c r="G276" s="31" t="s">
        <v>994</v>
      </c>
      <c r="H276" s="31" t="s">
        <v>995</v>
      </c>
      <c r="I276" s="32">
        <v>3760</v>
      </c>
      <c r="J276" s="31" t="s">
        <v>996</v>
      </c>
      <c r="K276" s="31" t="s">
        <v>997</v>
      </c>
    </row>
    <row r="277" spans="1:11" ht="51" x14ac:dyDescent="0.25">
      <c r="A277" s="31" t="s">
        <v>100</v>
      </c>
      <c r="B277" s="32">
        <v>1</v>
      </c>
      <c r="C277" s="31" t="s">
        <v>101</v>
      </c>
      <c r="D277" s="31" t="s">
        <v>108</v>
      </c>
      <c r="E277" s="32">
        <v>9</v>
      </c>
      <c r="F277" s="31" t="s">
        <v>109</v>
      </c>
      <c r="G277" s="31" t="s">
        <v>990</v>
      </c>
      <c r="H277" s="31" t="s">
        <v>998</v>
      </c>
      <c r="I277" s="32">
        <v>377</v>
      </c>
      <c r="J277" s="31" t="s">
        <v>999</v>
      </c>
      <c r="K277" s="31" t="s">
        <v>1000</v>
      </c>
    </row>
    <row r="278" spans="1:11" x14ac:dyDescent="0.25">
      <c r="A278" s="31" t="s">
        <v>100</v>
      </c>
      <c r="B278" s="32">
        <v>1</v>
      </c>
      <c r="C278" s="31" t="s">
        <v>101</v>
      </c>
      <c r="D278" s="31" t="s">
        <v>108</v>
      </c>
      <c r="E278" s="32">
        <v>9</v>
      </c>
      <c r="F278" s="31" t="s">
        <v>109</v>
      </c>
      <c r="G278" s="31" t="s">
        <v>1001</v>
      </c>
      <c r="H278" s="31" t="s">
        <v>1002</v>
      </c>
      <c r="I278" s="32">
        <v>380</v>
      </c>
      <c r="J278" s="31" t="s">
        <v>1003</v>
      </c>
      <c r="K278" s="31" t="s">
        <v>1004</v>
      </c>
    </row>
    <row r="279" spans="1:11" ht="25.5" x14ac:dyDescent="0.25">
      <c r="A279" s="31" t="s">
        <v>100</v>
      </c>
      <c r="B279" s="32">
        <v>1</v>
      </c>
      <c r="C279" s="31" t="s">
        <v>101</v>
      </c>
      <c r="D279" s="31" t="s">
        <v>211</v>
      </c>
      <c r="E279" s="32">
        <v>14</v>
      </c>
      <c r="F279" s="31" t="s">
        <v>212</v>
      </c>
      <c r="G279" s="31" t="s">
        <v>1005</v>
      </c>
      <c r="H279" s="31" t="s">
        <v>1006</v>
      </c>
      <c r="I279" s="32">
        <v>3800</v>
      </c>
      <c r="J279" s="31" t="s">
        <v>1007</v>
      </c>
      <c r="K279" s="31" t="s">
        <v>1008</v>
      </c>
    </row>
    <row r="280" spans="1:11" ht="63.75" x14ac:dyDescent="0.25">
      <c r="A280" s="31" t="s">
        <v>100</v>
      </c>
      <c r="B280" s="32">
        <v>1</v>
      </c>
      <c r="C280" s="31" t="s">
        <v>101</v>
      </c>
      <c r="D280" s="31" t="s">
        <v>108</v>
      </c>
      <c r="E280" s="32">
        <v>9</v>
      </c>
      <c r="F280" s="31" t="s">
        <v>109</v>
      </c>
      <c r="G280" s="31" t="s">
        <v>1001</v>
      </c>
      <c r="H280" s="31" t="s">
        <v>1009</v>
      </c>
      <c r="I280" s="32">
        <v>381</v>
      </c>
      <c r="J280" s="31" t="s">
        <v>1010</v>
      </c>
      <c r="K280" s="31" t="s">
        <v>1011</v>
      </c>
    </row>
    <row r="281" spans="1:11" ht="76.5" x14ac:dyDescent="0.25">
      <c r="A281" s="31" t="s">
        <v>100</v>
      </c>
      <c r="B281" s="32">
        <v>1</v>
      </c>
      <c r="C281" s="31" t="s">
        <v>101</v>
      </c>
      <c r="D281" s="31" t="s">
        <v>108</v>
      </c>
      <c r="E281" s="32">
        <v>9</v>
      </c>
      <c r="F281" s="31" t="s">
        <v>109</v>
      </c>
      <c r="G281" s="31" t="s">
        <v>1001</v>
      </c>
      <c r="H281" s="31" t="s">
        <v>1012</v>
      </c>
      <c r="I281" s="32">
        <v>382</v>
      </c>
      <c r="J281" s="31" t="s">
        <v>1013</v>
      </c>
      <c r="K281" s="31" t="s">
        <v>1014</v>
      </c>
    </row>
    <row r="282" spans="1:11" ht="38.25" x14ac:dyDescent="0.25">
      <c r="A282" s="31" t="s">
        <v>100</v>
      </c>
      <c r="B282" s="32">
        <v>1</v>
      </c>
      <c r="C282" s="31" t="s">
        <v>101</v>
      </c>
      <c r="D282" s="31" t="s">
        <v>108</v>
      </c>
      <c r="E282" s="32">
        <v>9</v>
      </c>
      <c r="F282" s="31" t="s">
        <v>109</v>
      </c>
      <c r="G282" s="31" t="s">
        <v>1015</v>
      </c>
      <c r="H282" s="31" t="s">
        <v>1016</v>
      </c>
      <c r="I282" s="32">
        <v>3820</v>
      </c>
      <c r="J282" s="31" t="s">
        <v>1017</v>
      </c>
      <c r="K282" s="31" t="s">
        <v>1018</v>
      </c>
    </row>
    <row r="283" spans="1:11" ht="38.25" x14ac:dyDescent="0.25">
      <c r="A283" s="31" t="s">
        <v>100</v>
      </c>
      <c r="B283" s="32">
        <v>1</v>
      </c>
      <c r="C283" s="31" t="s">
        <v>101</v>
      </c>
      <c r="D283" s="31" t="s">
        <v>108</v>
      </c>
      <c r="E283" s="32">
        <v>9</v>
      </c>
      <c r="F283" s="31" t="s">
        <v>109</v>
      </c>
      <c r="G283" s="31" t="s">
        <v>1001</v>
      </c>
      <c r="H283" s="34" t="s">
        <v>1019</v>
      </c>
      <c r="I283" s="32">
        <v>383</v>
      </c>
      <c r="J283" s="31" t="s">
        <v>1020</v>
      </c>
      <c r="K283" s="31" t="s">
        <v>1021</v>
      </c>
    </row>
    <row r="284" spans="1:11" ht="51" x14ac:dyDescent="0.25">
      <c r="A284" s="31" t="s">
        <v>100</v>
      </c>
      <c r="B284" s="32">
        <v>1</v>
      </c>
      <c r="C284" s="31" t="s">
        <v>101</v>
      </c>
      <c r="D284" s="31" t="s">
        <v>108</v>
      </c>
      <c r="E284" s="32">
        <v>9</v>
      </c>
      <c r="F284" s="31" t="s">
        <v>109</v>
      </c>
      <c r="G284" s="31" t="s">
        <v>1001</v>
      </c>
      <c r="H284" s="31" t="s">
        <v>1022</v>
      </c>
      <c r="I284" s="32">
        <v>384</v>
      </c>
      <c r="J284" s="31" t="s">
        <v>1023</v>
      </c>
      <c r="K284" s="31" t="s">
        <v>1024</v>
      </c>
    </row>
    <row r="285" spans="1:11" x14ac:dyDescent="0.25">
      <c r="A285" s="31" t="s">
        <v>100</v>
      </c>
      <c r="B285" s="32">
        <v>1</v>
      </c>
      <c r="C285" s="31" t="s">
        <v>101</v>
      </c>
      <c r="D285" s="31" t="s">
        <v>108</v>
      </c>
      <c r="E285" s="32">
        <v>9</v>
      </c>
      <c r="F285" s="31" t="s">
        <v>109</v>
      </c>
      <c r="G285" s="31" t="s">
        <v>1025</v>
      </c>
      <c r="H285" s="31" t="s">
        <v>1026</v>
      </c>
      <c r="I285" s="32">
        <v>3840</v>
      </c>
      <c r="J285" s="31" t="s">
        <v>1027</v>
      </c>
      <c r="K285" s="31" t="s">
        <v>1028</v>
      </c>
    </row>
    <row r="286" spans="1:11" ht="25.5" x14ac:dyDescent="0.25">
      <c r="A286" s="31" t="s">
        <v>100</v>
      </c>
      <c r="B286" s="32">
        <v>1</v>
      </c>
      <c r="C286" s="31" t="s">
        <v>101</v>
      </c>
      <c r="D286" s="31" t="s">
        <v>108</v>
      </c>
      <c r="E286" s="32">
        <v>9</v>
      </c>
      <c r="F286" s="31" t="s">
        <v>109</v>
      </c>
      <c r="G286" s="31" t="s">
        <v>1001</v>
      </c>
      <c r="H286" s="31" t="s">
        <v>1029</v>
      </c>
      <c r="I286" s="32">
        <v>385</v>
      </c>
      <c r="J286" s="31" t="s">
        <v>1030</v>
      </c>
      <c r="K286" s="31" t="s">
        <v>1031</v>
      </c>
    </row>
    <row r="287" spans="1:11" ht="25.5" x14ac:dyDescent="0.25">
      <c r="A287" s="31" t="s">
        <v>100</v>
      </c>
      <c r="B287" s="32">
        <v>1</v>
      </c>
      <c r="C287" s="31" t="s">
        <v>101</v>
      </c>
      <c r="D287" s="31" t="s">
        <v>108</v>
      </c>
      <c r="E287" s="32">
        <v>9</v>
      </c>
      <c r="F287" s="31" t="s">
        <v>109</v>
      </c>
      <c r="G287" s="31" t="s">
        <v>1001</v>
      </c>
      <c r="H287" s="31" t="s">
        <v>1032</v>
      </c>
      <c r="I287" s="32">
        <v>386</v>
      </c>
      <c r="J287" s="31" t="s">
        <v>1033</v>
      </c>
      <c r="K287" s="31" t="s">
        <v>1034</v>
      </c>
    </row>
    <row r="288" spans="1:11" ht="25.5" x14ac:dyDescent="0.25">
      <c r="A288" s="31" t="s">
        <v>100</v>
      </c>
      <c r="B288" s="32">
        <v>1</v>
      </c>
      <c r="C288" s="31" t="s">
        <v>101</v>
      </c>
      <c r="D288" s="31" t="s">
        <v>108</v>
      </c>
      <c r="E288" s="32">
        <v>9</v>
      </c>
      <c r="F288" s="31" t="s">
        <v>109</v>
      </c>
      <c r="G288" s="31" t="s">
        <v>1035</v>
      </c>
      <c r="H288" s="31" t="s">
        <v>1036</v>
      </c>
      <c r="I288" s="32">
        <v>3860</v>
      </c>
      <c r="J288" s="31" t="s">
        <v>1037</v>
      </c>
      <c r="K288" s="31" t="s">
        <v>1038</v>
      </c>
    </row>
    <row r="289" spans="1:11" ht="89.25" x14ac:dyDescent="0.25">
      <c r="A289" s="31" t="s">
        <v>100</v>
      </c>
      <c r="B289" s="32">
        <v>1</v>
      </c>
      <c r="C289" s="31" t="s">
        <v>101</v>
      </c>
      <c r="D289" s="31" t="s">
        <v>108</v>
      </c>
      <c r="E289" s="32">
        <v>9</v>
      </c>
      <c r="F289" s="31" t="s">
        <v>109</v>
      </c>
      <c r="G289" s="31" t="s">
        <v>1001</v>
      </c>
      <c r="H289" s="31" t="s">
        <v>1039</v>
      </c>
      <c r="I289" s="32">
        <v>387</v>
      </c>
      <c r="J289" s="31" t="s">
        <v>1040</v>
      </c>
      <c r="K289" s="31" t="s">
        <v>1041</v>
      </c>
    </row>
    <row r="290" spans="1:11" ht="51" x14ac:dyDescent="0.25">
      <c r="A290" s="31" t="s">
        <v>100</v>
      </c>
      <c r="B290" s="32">
        <v>1</v>
      </c>
      <c r="C290" s="31" t="s">
        <v>101</v>
      </c>
      <c r="D290" s="31" t="s">
        <v>108</v>
      </c>
      <c r="E290" s="32">
        <v>9</v>
      </c>
      <c r="F290" s="31" t="s">
        <v>109</v>
      </c>
      <c r="G290" s="31" t="s">
        <v>1001</v>
      </c>
      <c r="H290" s="31" t="s">
        <v>1042</v>
      </c>
      <c r="I290" s="32">
        <v>388</v>
      </c>
      <c r="J290" s="31" t="s">
        <v>1043</v>
      </c>
      <c r="K290" s="31" t="s">
        <v>1044</v>
      </c>
    </row>
    <row r="291" spans="1:11" ht="51" x14ac:dyDescent="0.25">
      <c r="A291" s="31" t="s">
        <v>100</v>
      </c>
      <c r="B291" s="32">
        <v>1</v>
      </c>
      <c r="C291" s="31" t="s">
        <v>101</v>
      </c>
      <c r="D291" s="31" t="s">
        <v>211</v>
      </c>
      <c r="E291" s="32">
        <v>14</v>
      </c>
      <c r="F291" s="31" t="s">
        <v>212</v>
      </c>
      <c r="G291" s="31" t="s">
        <v>912</v>
      </c>
      <c r="H291" s="31" t="s">
        <v>1045</v>
      </c>
      <c r="I291" s="32">
        <v>3880</v>
      </c>
      <c r="J291" s="31" t="s">
        <v>1046</v>
      </c>
      <c r="K291" s="31" t="s">
        <v>1047</v>
      </c>
    </row>
    <row r="292" spans="1:11" ht="38.25" x14ac:dyDescent="0.25">
      <c r="A292" s="31" t="s">
        <v>100</v>
      </c>
      <c r="B292" s="32">
        <v>1</v>
      </c>
      <c r="C292" s="31" t="s">
        <v>101</v>
      </c>
      <c r="D292" s="31" t="s">
        <v>108</v>
      </c>
      <c r="E292" s="32">
        <v>9</v>
      </c>
      <c r="F292" s="31" t="s">
        <v>109</v>
      </c>
      <c r="G292" s="31" t="s">
        <v>1001</v>
      </c>
      <c r="H292" s="31" t="s">
        <v>1048</v>
      </c>
      <c r="I292" s="32">
        <v>389</v>
      </c>
      <c r="J292" s="31" t="s">
        <v>1049</v>
      </c>
      <c r="K292" s="31" t="s">
        <v>1050</v>
      </c>
    </row>
    <row r="293" spans="1:11" ht="63.75" x14ac:dyDescent="0.25">
      <c r="A293" s="31" t="s">
        <v>100</v>
      </c>
      <c r="B293" s="32">
        <v>1</v>
      </c>
      <c r="C293" s="31" t="s">
        <v>101</v>
      </c>
      <c r="D293" s="31" t="s">
        <v>108</v>
      </c>
      <c r="E293" s="32">
        <v>9</v>
      </c>
      <c r="F293" s="31" t="s">
        <v>109</v>
      </c>
      <c r="G293" s="31" t="s">
        <v>1001</v>
      </c>
      <c r="H293" s="31" t="s">
        <v>1051</v>
      </c>
      <c r="I293" s="32">
        <v>390</v>
      </c>
      <c r="J293" s="31" t="s">
        <v>1052</v>
      </c>
      <c r="K293" s="31" t="s">
        <v>1053</v>
      </c>
    </row>
    <row r="294" spans="1:11" x14ac:dyDescent="0.25">
      <c r="A294" s="31" t="s">
        <v>100</v>
      </c>
      <c r="B294" s="32">
        <v>1</v>
      </c>
      <c r="C294" s="31" t="s">
        <v>101</v>
      </c>
      <c r="D294" s="31" t="s">
        <v>211</v>
      </c>
      <c r="E294" s="32">
        <v>14</v>
      </c>
      <c r="F294" s="31" t="s">
        <v>212</v>
      </c>
      <c r="G294" s="31" t="s">
        <v>1054</v>
      </c>
      <c r="H294" s="31" t="s">
        <v>1055</v>
      </c>
      <c r="I294" s="32">
        <v>3900</v>
      </c>
      <c r="J294" s="31" t="s">
        <v>1056</v>
      </c>
      <c r="K294" s="31" t="s">
        <v>1057</v>
      </c>
    </row>
    <row r="295" spans="1:11" ht="38.25" x14ac:dyDescent="0.25">
      <c r="A295" s="31" t="s">
        <v>100</v>
      </c>
      <c r="B295" s="32">
        <v>1</v>
      </c>
      <c r="C295" s="31" t="s">
        <v>101</v>
      </c>
      <c r="D295" s="31" t="s">
        <v>108</v>
      </c>
      <c r="E295" s="32">
        <v>9</v>
      </c>
      <c r="F295" s="31" t="s">
        <v>109</v>
      </c>
      <c r="G295" s="31" t="s">
        <v>1001</v>
      </c>
      <c r="H295" s="31" t="s">
        <v>1058</v>
      </c>
      <c r="I295" s="32">
        <v>391</v>
      </c>
      <c r="J295" s="31" t="s">
        <v>1059</v>
      </c>
      <c r="K295" s="31" t="s">
        <v>1060</v>
      </c>
    </row>
    <row r="296" spans="1:11" ht="51" x14ac:dyDescent="0.25">
      <c r="A296" s="31" t="s">
        <v>100</v>
      </c>
      <c r="B296" s="32">
        <v>1</v>
      </c>
      <c r="C296" s="31" t="s">
        <v>101</v>
      </c>
      <c r="D296" s="31" t="s">
        <v>108</v>
      </c>
      <c r="E296" s="32">
        <v>9</v>
      </c>
      <c r="F296" s="31" t="s">
        <v>109</v>
      </c>
      <c r="G296" s="31" t="s">
        <v>1001</v>
      </c>
      <c r="H296" s="31" t="s">
        <v>1061</v>
      </c>
      <c r="I296" s="32">
        <v>392</v>
      </c>
      <c r="J296" s="31" t="s">
        <v>1062</v>
      </c>
      <c r="K296" s="31" t="s">
        <v>1063</v>
      </c>
    </row>
    <row r="297" spans="1:11" ht="25.5" x14ac:dyDescent="0.25">
      <c r="A297" s="31" t="s">
        <v>100</v>
      </c>
      <c r="B297" s="32">
        <v>1</v>
      </c>
      <c r="C297" s="31" t="s">
        <v>101</v>
      </c>
      <c r="D297" s="31" t="s">
        <v>108</v>
      </c>
      <c r="E297" s="32">
        <v>9</v>
      </c>
      <c r="F297" s="31" t="s">
        <v>109</v>
      </c>
      <c r="G297" s="31" t="s">
        <v>953</v>
      </c>
      <c r="H297" s="31" t="s">
        <v>1064</v>
      </c>
      <c r="I297" s="32">
        <v>3920</v>
      </c>
      <c r="J297" s="31" t="s">
        <v>1065</v>
      </c>
      <c r="K297" s="31" t="s">
        <v>1066</v>
      </c>
    </row>
    <row r="298" spans="1:11" ht="89.25" x14ac:dyDescent="0.25">
      <c r="A298" s="31" t="s">
        <v>100</v>
      </c>
      <c r="B298" s="32">
        <v>1</v>
      </c>
      <c r="C298" s="31" t="s">
        <v>101</v>
      </c>
      <c r="D298" s="31" t="s">
        <v>108</v>
      </c>
      <c r="E298" s="32">
        <v>9</v>
      </c>
      <c r="F298" s="31" t="s">
        <v>109</v>
      </c>
      <c r="G298" s="31" t="s">
        <v>1001</v>
      </c>
      <c r="H298" s="31" t="s">
        <v>1067</v>
      </c>
      <c r="I298" s="32">
        <v>393</v>
      </c>
      <c r="J298" s="31" t="s">
        <v>1068</v>
      </c>
      <c r="K298" s="31" t="s">
        <v>1069</v>
      </c>
    </row>
    <row r="299" spans="1:11" ht="51" x14ac:dyDescent="0.25">
      <c r="A299" s="31" t="s">
        <v>100</v>
      </c>
      <c r="B299" s="32">
        <v>1</v>
      </c>
      <c r="C299" s="31" t="s">
        <v>101</v>
      </c>
      <c r="D299" s="31" t="s">
        <v>108</v>
      </c>
      <c r="E299" s="32">
        <v>9</v>
      </c>
      <c r="F299" s="31" t="s">
        <v>109</v>
      </c>
      <c r="G299" s="31" t="s">
        <v>1001</v>
      </c>
      <c r="H299" s="31" t="s">
        <v>1070</v>
      </c>
      <c r="I299" s="32">
        <v>394</v>
      </c>
      <c r="J299" s="31" t="s">
        <v>1071</v>
      </c>
      <c r="K299" s="31" t="s">
        <v>1072</v>
      </c>
    </row>
    <row r="300" spans="1:11" ht="38.25" x14ac:dyDescent="0.25">
      <c r="A300" s="31" t="s">
        <v>100</v>
      </c>
      <c r="B300" s="32">
        <v>1</v>
      </c>
      <c r="C300" s="31" t="s">
        <v>101</v>
      </c>
      <c r="D300" s="31" t="s">
        <v>211</v>
      </c>
      <c r="E300" s="32">
        <v>14</v>
      </c>
      <c r="F300" s="31" t="s">
        <v>212</v>
      </c>
      <c r="G300" s="31" t="s">
        <v>1073</v>
      </c>
      <c r="H300" s="31" t="s">
        <v>1074</v>
      </c>
      <c r="I300" s="32">
        <v>3940</v>
      </c>
      <c r="J300" s="31" t="s">
        <v>1075</v>
      </c>
      <c r="K300" s="31" t="s">
        <v>1076</v>
      </c>
    </row>
    <row r="301" spans="1:11" ht="25.5" x14ac:dyDescent="0.25">
      <c r="A301" s="31" t="s">
        <v>100</v>
      </c>
      <c r="B301" s="32">
        <v>1</v>
      </c>
      <c r="C301" s="31" t="s">
        <v>101</v>
      </c>
      <c r="D301" s="31" t="s">
        <v>108</v>
      </c>
      <c r="E301" s="32">
        <v>9</v>
      </c>
      <c r="F301" s="31" t="s">
        <v>109</v>
      </c>
      <c r="G301" s="31" t="s">
        <v>1001</v>
      </c>
      <c r="H301" s="31" t="s">
        <v>1077</v>
      </c>
      <c r="I301" s="32">
        <v>395</v>
      </c>
      <c r="J301" s="31" t="s">
        <v>1078</v>
      </c>
      <c r="K301" s="31" t="s">
        <v>1079</v>
      </c>
    </row>
    <row r="302" spans="1:11" ht="51" x14ac:dyDescent="0.25">
      <c r="A302" s="31" t="s">
        <v>100</v>
      </c>
      <c r="B302" s="32">
        <v>1</v>
      </c>
      <c r="C302" s="31" t="s">
        <v>101</v>
      </c>
      <c r="D302" s="31" t="s">
        <v>108</v>
      </c>
      <c r="E302" s="32">
        <v>9</v>
      </c>
      <c r="F302" s="31" t="s">
        <v>109</v>
      </c>
      <c r="G302" s="31" t="s">
        <v>1001</v>
      </c>
      <c r="H302" s="31" t="s">
        <v>1080</v>
      </c>
      <c r="I302" s="32">
        <v>396</v>
      </c>
      <c r="J302" s="31" t="s">
        <v>1081</v>
      </c>
      <c r="K302" s="31" t="s">
        <v>1082</v>
      </c>
    </row>
    <row r="303" spans="1:11" ht="51" x14ac:dyDescent="0.25">
      <c r="A303" s="31" t="s">
        <v>100</v>
      </c>
      <c r="B303" s="32">
        <v>1</v>
      </c>
      <c r="C303" s="31" t="s">
        <v>101</v>
      </c>
      <c r="D303" s="31" t="s">
        <v>211</v>
      </c>
      <c r="E303" s="32">
        <v>14</v>
      </c>
      <c r="F303" s="31" t="s">
        <v>212</v>
      </c>
      <c r="G303" s="31" t="s">
        <v>1005</v>
      </c>
      <c r="H303" s="31" t="s">
        <v>1083</v>
      </c>
      <c r="I303" s="32">
        <v>3960</v>
      </c>
      <c r="J303" s="31" t="s">
        <v>1084</v>
      </c>
      <c r="K303" s="31" t="s">
        <v>1085</v>
      </c>
    </row>
    <row r="304" spans="1:11" ht="25.5" x14ac:dyDescent="0.25">
      <c r="A304" s="31" t="s">
        <v>100</v>
      </c>
      <c r="B304" s="32">
        <v>1</v>
      </c>
      <c r="C304" s="31" t="s">
        <v>101</v>
      </c>
      <c r="D304" s="31" t="s">
        <v>108</v>
      </c>
      <c r="E304" s="32">
        <v>9</v>
      </c>
      <c r="F304" s="31" t="s">
        <v>109</v>
      </c>
      <c r="G304" s="31" t="s">
        <v>1086</v>
      </c>
      <c r="H304" s="31" t="s">
        <v>1087</v>
      </c>
      <c r="I304" s="32">
        <v>397</v>
      </c>
      <c r="J304" s="31" t="s">
        <v>1088</v>
      </c>
      <c r="K304" s="31" t="s">
        <v>1089</v>
      </c>
    </row>
    <row r="305" spans="1:11" ht="38.25" x14ac:dyDescent="0.25">
      <c r="A305" s="31" t="s">
        <v>100</v>
      </c>
      <c r="B305" s="32">
        <v>1</v>
      </c>
      <c r="C305" s="31" t="s">
        <v>101</v>
      </c>
      <c r="D305" s="31" t="s">
        <v>108</v>
      </c>
      <c r="E305" s="32">
        <v>9</v>
      </c>
      <c r="F305" s="31" t="s">
        <v>109</v>
      </c>
      <c r="G305" s="31" t="s">
        <v>1086</v>
      </c>
      <c r="H305" s="31" t="s">
        <v>1090</v>
      </c>
      <c r="I305" s="32">
        <v>398</v>
      </c>
      <c r="J305" s="31" t="s">
        <v>1091</v>
      </c>
      <c r="K305" s="31" t="s">
        <v>1092</v>
      </c>
    </row>
    <row r="306" spans="1:11" ht="38.25" x14ac:dyDescent="0.25">
      <c r="A306" s="31" t="s">
        <v>100</v>
      </c>
      <c r="B306" s="32">
        <v>1</v>
      </c>
      <c r="C306" s="31" t="s">
        <v>101</v>
      </c>
      <c r="D306" s="31" t="s">
        <v>108</v>
      </c>
      <c r="E306" s="32">
        <v>9</v>
      </c>
      <c r="F306" s="31" t="s">
        <v>109</v>
      </c>
      <c r="G306" s="31" t="s">
        <v>899</v>
      </c>
      <c r="H306" s="31" t="s">
        <v>1093</v>
      </c>
      <c r="I306" s="32">
        <v>3980</v>
      </c>
      <c r="J306" s="31" t="s">
        <v>1094</v>
      </c>
      <c r="K306" s="31" t="s">
        <v>1095</v>
      </c>
    </row>
    <row r="307" spans="1:11" ht="51" x14ac:dyDescent="0.25">
      <c r="A307" s="31" t="s">
        <v>100</v>
      </c>
      <c r="B307" s="32">
        <v>1</v>
      </c>
      <c r="C307" s="31" t="s">
        <v>101</v>
      </c>
      <c r="D307" s="31" t="s">
        <v>211</v>
      </c>
      <c r="E307" s="32">
        <v>14</v>
      </c>
      <c r="F307" s="31" t="s">
        <v>212</v>
      </c>
      <c r="G307" s="31" t="s">
        <v>1096</v>
      </c>
      <c r="H307" s="31" t="s">
        <v>1097</v>
      </c>
      <c r="I307" s="32">
        <v>3981</v>
      </c>
      <c r="J307" s="31" t="s">
        <v>412</v>
      </c>
      <c r="K307" s="31" t="s">
        <v>1098</v>
      </c>
    </row>
    <row r="308" spans="1:11" ht="38.25" x14ac:dyDescent="0.25">
      <c r="A308" s="31" t="s">
        <v>100</v>
      </c>
      <c r="B308" s="32">
        <v>1</v>
      </c>
      <c r="C308" s="31" t="s">
        <v>101</v>
      </c>
      <c r="D308" s="31" t="s">
        <v>108</v>
      </c>
      <c r="E308" s="32">
        <v>9</v>
      </c>
      <c r="F308" s="31" t="s">
        <v>109</v>
      </c>
      <c r="G308" s="31" t="s">
        <v>1099</v>
      </c>
      <c r="H308" s="31" t="s">
        <v>1100</v>
      </c>
      <c r="I308" s="32">
        <v>3982</v>
      </c>
      <c r="J308" s="31" t="s">
        <v>1101</v>
      </c>
      <c r="K308" s="31" t="s">
        <v>1102</v>
      </c>
    </row>
    <row r="309" spans="1:11" ht="38.25" x14ac:dyDescent="0.25">
      <c r="A309" s="31" t="s">
        <v>100</v>
      </c>
      <c r="B309" s="32">
        <v>1</v>
      </c>
      <c r="C309" s="31" t="s">
        <v>101</v>
      </c>
      <c r="D309" s="31" t="s">
        <v>211</v>
      </c>
      <c r="E309" s="32">
        <v>14</v>
      </c>
      <c r="F309" s="31" t="s">
        <v>212</v>
      </c>
      <c r="G309" s="31" t="s">
        <v>213</v>
      </c>
      <c r="H309" s="31" t="s">
        <v>1103</v>
      </c>
      <c r="I309" s="32">
        <v>3983</v>
      </c>
      <c r="J309" s="31" t="s">
        <v>1104</v>
      </c>
      <c r="K309" s="31" t="s">
        <v>1105</v>
      </c>
    </row>
    <row r="310" spans="1:11" ht="38.25" x14ac:dyDescent="0.25">
      <c r="A310" s="31" t="s">
        <v>100</v>
      </c>
      <c r="B310" s="32">
        <v>1</v>
      </c>
      <c r="C310" s="31" t="s">
        <v>101</v>
      </c>
      <c r="D310" s="31" t="s">
        <v>108</v>
      </c>
      <c r="E310" s="32">
        <v>9</v>
      </c>
      <c r="F310" s="31" t="s">
        <v>109</v>
      </c>
      <c r="G310" s="31" t="s">
        <v>1086</v>
      </c>
      <c r="H310" s="31" t="s">
        <v>1106</v>
      </c>
      <c r="I310" s="32">
        <v>399</v>
      </c>
      <c r="J310" s="31" t="s">
        <v>1107</v>
      </c>
      <c r="K310" s="31" t="s">
        <v>1108</v>
      </c>
    </row>
    <row r="311" spans="1:11" ht="38.25" x14ac:dyDescent="0.25">
      <c r="A311" s="31" t="s">
        <v>100</v>
      </c>
      <c r="B311" s="32">
        <v>1</v>
      </c>
      <c r="C311" s="31" t="s">
        <v>101</v>
      </c>
      <c r="D311" s="31" t="s">
        <v>108</v>
      </c>
      <c r="E311" s="32">
        <v>9</v>
      </c>
      <c r="F311" s="31" t="s">
        <v>109</v>
      </c>
      <c r="G311" s="31" t="s">
        <v>1086</v>
      </c>
      <c r="H311" s="31" t="s">
        <v>1109</v>
      </c>
      <c r="I311" s="32">
        <v>400</v>
      </c>
      <c r="J311" s="31" t="s">
        <v>1110</v>
      </c>
      <c r="K311" s="31" t="s">
        <v>1111</v>
      </c>
    </row>
    <row r="312" spans="1:11" ht="63.75" x14ac:dyDescent="0.25">
      <c r="A312" s="31" t="s">
        <v>100</v>
      </c>
      <c r="B312" s="32">
        <v>1</v>
      </c>
      <c r="C312" s="31" t="s">
        <v>101</v>
      </c>
      <c r="D312" s="31" t="s">
        <v>108</v>
      </c>
      <c r="E312" s="32">
        <v>9</v>
      </c>
      <c r="F312" s="31" t="s">
        <v>109</v>
      </c>
      <c r="G312" s="31" t="s">
        <v>1035</v>
      </c>
      <c r="H312" s="31" t="s">
        <v>1112</v>
      </c>
      <c r="I312" s="32">
        <v>4000</v>
      </c>
      <c r="J312" s="31" t="s">
        <v>1113</v>
      </c>
      <c r="K312" s="31" t="s">
        <v>1114</v>
      </c>
    </row>
    <row r="313" spans="1:11" ht="51" x14ac:dyDescent="0.25">
      <c r="A313" s="31" t="s">
        <v>100</v>
      </c>
      <c r="B313" s="32">
        <v>1</v>
      </c>
      <c r="C313" s="31" t="s">
        <v>101</v>
      </c>
      <c r="D313" s="31" t="s">
        <v>108</v>
      </c>
      <c r="E313" s="32">
        <v>9</v>
      </c>
      <c r="F313" s="31" t="s">
        <v>109</v>
      </c>
      <c r="G313" s="31" t="s">
        <v>1086</v>
      </c>
      <c r="H313" s="31" t="s">
        <v>1115</v>
      </c>
      <c r="I313" s="32">
        <v>401</v>
      </c>
      <c r="J313" s="31" t="s">
        <v>1116</v>
      </c>
      <c r="K313" s="31" t="s">
        <v>1117</v>
      </c>
    </row>
    <row r="314" spans="1:11" ht="51" x14ac:dyDescent="0.25">
      <c r="A314" s="31" t="s">
        <v>100</v>
      </c>
      <c r="B314" s="32">
        <v>1</v>
      </c>
      <c r="C314" s="31" t="s">
        <v>101</v>
      </c>
      <c r="D314" s="31" t="s">
        <v>108</v>
      </c>
      <c r="E314" s="32">
        <v>9</v>
      </c>
      <c r="F314" s="31" t="s">
        <v>109</v>
      </c>
      <c r="G314" s="31" t="s">
        <v>1118</v>
      </c>
      <c r="H314" s="31" t="s">
        <v>1119</v>
      </c>
      <c r="I314" s="32">
        <v>4020</v>
      </c>
      <c r="J314" s="31" t="s">
        <v>1120</v>
      </c>
      <c r="K314" s="31" t="s">
        <v>1121</v>
      </c>
    </row>
    <row r="315" spans="1:11" ht="25.5" x14ac:dyDescent="0.25">
      <c r="A315" s="31" t="s">
        <v>182</v>
      </c>
      <c r="B315" s="32">
        <v>2</v>
      </c>
      <c r="C315" s="31" t="s">
        <v>183</v>
      </c>
      <c r="D315" s="31" t="s">
        <v>184</v>
      </c>
      <c r="E315" s="32">
        <v>2</v>
      </c>
      <c r="F315" s="31" t="s">
        <v>185</v>
      </c>
      <c r="G315" s="31" t="s">
        <v>193</v>
      </c>
      <c r="H315" s="31" t="s">
        <v>1122</v>
      </c>
      <c r="I315" s="32">
        <v>4040</v>
      </c>
      <c r="J315" s="31" t="s">
        <v>1123</v>
      </c>
      <c r="K315" s="31" t="s">
        <v>1124</v>
      </c>
    </row>
    <row r="316" spans="1:11" ht="76.5" x14ac:dyDescent="0.25">
      <c r="A316" s="31" t="s">
        <v>100</v>
      </c>
      <c r="B316" s="32">
        <v>1</v>
      </c>
      <c r="C316" s="31" t="s">
        <v>101</v>
      </c>
      <c r="D316" s="31" t="s">
        <v>108</v>
      </c>
      <c r="E316" s="32">
        <v>9</v>
      </c>
      <c r="F316" s="31" t="s">
        <v>109</v>
      </c>
      <c r="G316" s="31" t="s">
        <v>695</v>
      </c>
      <c r="H316" s="34" t="s">
        <v>1125</v>
      </c>
      <c r="I316" s="32">
        <v>405</v>
      </c>
      <c r="J316" s="31" t="s">
        <v>1126</v>
      </c>
      <c r="K316" s="31" t="s">
        <v>1127</v>
      </c>
    </row>
    <row r="317" spans="1:11" ht="38.25" x14ac:dyDescent="0.25">
      <c r="A317" s="31" t="s">
        <v>100</v>
      </c>
      <c r="B317" s="32">
        <v>1</v>
      </c>
      <c r="C317" s="31" t="s">
        <v>101</v>
      </c>
      <c r="D317" s="31" t="s">
        <v>108</v>
      </c>
      <c r="E317" s="32">
        <v>9</v>
      </c>
      <c r="F317" s="31" t="s">
        <v>109</v>
      </c>
      <c r="G317" s="31" t="s">
        <v>695</v>
      </c>
      <c r="H317" s="31" t="s">
        <v>1128</v>
      </c>
      <c r="I317" s="32">
        <v>406</v>
      </c>
      <c r="J317" s="31" t="s">
        <v>1129</v>
      </c>
      <c r="K317" s="31" t="s">
        <v>1130</v>
      </c>
    </row>
    <row r="318" spans="1:11" ht="51" x14ac:dyDescent="0.25">
      <c r="A318" s="31" t="s">
        <v>100</v>
      </c>
      <c r="B318" s="32">
        <v>1</v>
      </c>
      <c r="C318" s="31" t="s">
        <v>101</v>
      </c>
      <c r="D318" s="31" t="s">
        <v>108</v>
      </c>
      <c r="E318" s="32">
        <v>9</v>
      </c>
      <c r="F318" s="31" t="s">
        <v>109</v>
      </c>
      <c r="G318" s="31" t="s">
        <v>1131</v>
      </c>
      <c r="H318" s="31" t="s">
        <v>1132</v>
      </c>
      <c r="I318" s="32">
        <v>4060</v>
      </c>
      <c r="J318" s="31" t="s">
        <v>1133</v>
      </c>
      <c r="K318" s="31" t="s">
        <v>1134</v>
      </c>
    </row>
    <row r="319" spans="1:11" ht="63.75" x14ac:dyDescent="0.25">
      <c r="A319" s="31" t="s">
        <v>100</v>
      </c>
      <c r="B319" s="32">
        <v>1</v>
      </c>
      <c r="C319" s="31" t="s">
        <v>101</v>
      </c>
      <c r="D319" s="31" t="s">
        <v>108</v>
      </c>
      <c r="E319" s="32">
        <v>9</v>
      </c>
      <c r="F319" s="31" t="s">
        <v>109</v>
      </c>
      <c r="G319" s="31" t="s">
        <v>695</v>
      </c>
      <c r="H319" s="31" t="s">
        <v>1135</v>
      </c>
      <c r="I319" s="32">
        <v>407</v>
      </c>
      <c r="J319" s="31" t="s">
        <v>1136</v>
      </c>
      <c r="K319" s="31" t="s">
        <v>1137</v>
      </c>
    </row>
    <row r="320" spans="1:11" ht="38.25" x14ac:dyDescent="0.25">
      <c r="A320" s="31" t="s">
        <v>100</v>
      </c>
      <c r="B320" s="32">
        <v>1</v>
      </c>
      <c r="C320" s="31" t="s">
        <v>101</v>
      </c>
      <c r="D320" s="31" t="s">
        <v>108</v>
      </c>
      <c r="E320" s="32">
        <v>9</v>
      </c>
      <c r="F320" s="31" t="s">
        <v>109</v>
      </c>
      <c r="G320" s="31" t="s">
        <v>899</v>
      </c>
      <c r="H320" s="31" t="s">
        <v>1138</v>
      </c>
      <c r="I320" s="32">
        <v>4080</v>
      </c>
      <c r="J320" s="31" t="s">
        <v>1139</v>
      </c>
      <c r="K320" s="31" t="s">
        <v>1140</v>
      </c>
    </row>
    <row r="321" spans="1:11" ht="25.5" x14ac:dyDescent="0.25">
      <c r="A321" s="31" t="s">
        <v>100</v>
      </c>
      <c r="B321" s="32">
        <v>1</v>
      </c>
      <c r="C321" s="31" t="s">
        <v>101</v>
      </c>
      <c r="D321" s="31" t="s">
        <v>211</v>
      </c>
      <c r="E321" s="32">
        <v>14</v>
      </c>
      <c r="F321" s="31" t="s">
        <v>212</v>
      </c>
      <c r="G321" s="31" t="s">
        <v>651</v>
      </c>
      <c r="H321" s="31" t="s">
        <v>1141</v>
      </c>
      <c r="I321" s="32">
        <v>4100</v>
      </c>
      <c r="J321" s="31" t="s">
        <v>1142</v>
      </c>
      <c r="K321" s="31" t="s">
        <v>1143</v>
      </c>
    </row>
    <row r="322" spans="1:11" ht="25.5" x14ac:dyDescent="0.25">
      <c r="A322" s="31" t="s">
        <v>100</v>
      </c>
      <c r="B322" s="32">
        <v>1</v>
      </c>
      <c r="C322" s="31" t="s">
        <v>101</v>
      </c>
      <c r="D322" s="31" t="s">
        <v>108</v>
      </c>
      <c r="E322" s="32">
        <v>9</v>
      </c>
      <c r="F322" s="31" t="s">
        <v>109</v>
      </c>
      <c r="G322" s="31" t="s">
        <v>1099</v>
      </c>
      <c r="H322" s="31" t="s">
        <v>1144</v>
      </c>
      <c r="I322" s="32">
        <v>413</v>
      </c>
      <c r="J322" s="31" t="s">
        <v>1145</v>
      </c>
      <c r="K322" s="31" t="s">
        <v>1146</v>
      </c>
    </row>
    <row r="323" spans="1:11" ht="25.5" x14ac:dyDescent="0.25">
      <c r="A323" s="31" t="s">
        <v>100</v>
      </c>
      <c r="B323" s="32">
        <v>1</v>
      </c>
      <c r="C323" s="31" t="s">
        <v>101</v>
      </c>
      <c r="D323" s="31" t="s">
        <v>211</v>
      </c>
      <c r="E323" s="32">
        <v>14</v>
      </c>
      <c r="F323" s="31" t="s">
        <v>212</v>
      </c>
      <c r="G323" s="31" t="s">
        <v>1147</v>
      </c>
      <c r="H323" s="31" t="s">
        <v>1148</v>
      </c>
      <c r="I323" s="32">
        <v>4140</v>
      </c>
      <c r="J323" s="31" t="s">
        <v>1149</v>
      </c>
      <c r="K323" s="31" t="s">
        <v>1150</v>
      </c>
    </row>
    <row r="324" spans="1:11" ht="51" x14ac:dyDescent="0.25">
      <c r="A324" s="31" t="s">
        <v>100</v>
      </c>
      <c r="B324" s="32">
        <v>1</v>
      </c>
      <c r="C324" s="31" t="s">
        <v>101</v>
      </c>
      <c r="D324" s="31" t="s">
        <v>211</v>
      </c>
      <c r="E324" s="32">
        <v>14</v>
      </c>
      <c r="F324" s="31" t="s">
        <v>212</v>
      </c>
      <c r="G324" s="31" t="s">
        <v>912</v>
      </c>
      <c r="H324" s="31" t="s">
        <v>1151</v>
      </c>
      <c r="I324" s="32">
        <v>4160</v>
      </c>
      <c r="J324" s="31" t="s">
        <v>1152</v>
      </c>
      <c r="K324" s="31" t="s">
        <v>1153</v>
      </c>
    </row>
    <row r="325" spans="1:11" ht="51" x14ac:dyDescent="0.25">
      <c r="A325" s="31" t="s">
        <v>100</v>
      </c>
      <c r="B325" s="32">
        <v>1</v>
      </c>
      <c r="C325" s="31" t="s">
        <v>101</v>
      </c>
      <c r="D325" s="31" t="s">
        <v>211</v>
      </c>
      <c r="E325" s="32">
        <v>14</v>
      </c>
      <c r="F325" s="31" t="s">
        <v>212</v>
      </c>
      <c r="G325" s="31" t="s">
        <v>916</v>
      </c>
      <c r="H325" s="31" t="s">
        <v>1154</v>
      </c>
      <c r="I325" s="32">
        <v>4180</v>
      </c>
      <c r="J325" s="31" t="s">
        <v>1155</v>
      </c>
      <c r="K325" s="31" t="s">
        <v>1156</v>
      </c>
    </row>
    <row r="326" spans="1:11" ht="25.5" x14ac:dyDescent="0.25">
      <c r="A326" s="31" t="s">
        <v>100</v>
      </c>
      <c r="B326" s="32">
        <v>1</v>
      </c>
      <c r="C326" s="31" t="s">
        <v>101</v>
      </c>
      <c r="D326" s="31" t="s">
        <v>108</v>
      </c>
      <c r="E326" s="32">
        <v>9</v>
      </c>
      <c r="F326" s="31" t="s">
        <v>109</v>
      </c>
      <c r="G326" s="31" t="s">
        <v>794</v>
      </c>
      <c r="H326" s="31" t="s">
        <v>1157</v>
      </c>
      <c r="I326" s="32">
        <v>4200</v>
      </c>
      <c r="J326" s="31" t="s">
        <v>1158</v>
      </c>
      <c r="K326" s="31" t="s">
        <v>1159</v>
      </c>
    </row>
    <row r="327" spans="1:11" ht="25.5" x14ac:dyDescent="0.25">
      <c r="A327" s="31" t="s">
        <v>100</v>
      </c>
      <c r="B327" s="32">
        <v>1</v>
      </c>
      <c r="C327" s="31" t="s">
        <v>101</v>
      </c>
      <c r="D327" s="31" t="s">
        <v>211</v>
      </c>
      <c r="E327" s="32">
        <v>14</v>
      </c>
      <c r="F327" s="31" t="s">
        <v>212</v>
      </c>
      <c r="G327" s="31" t="s">
        <v>1160</v>
      </c>
      <c r="H327" s="31" t="s">
        <v>1161</v>
      </c>
      <c r="I327" s="32">
        <v>4220</v>
      </c>
      <c r="J327" s="31" t="s">
        <v>1162</v>
      </c>
      <c r="K327" s="31" t="s">
        <v>1163</v>
      </c>
    </row>
    <row r="328" spans="1:11" ht="51" x14ac:dyDescent="0.25">
      <c r="A328" s="31" t="s">
        <v>100</v>
      </c>
      <c r="B328" s="32">
        <v>1</v>
      </c>
      <c r="C328" s="31" t="s">
        <v>101</v>
      </c>
      <c r="D328" s="31" t="s">
        <v>108</v>
      </c>
      <c r="E328" s="32">
        <v>9</v>
      </c>
      <c r="F328" s="31" t="s">
        <v>109</v>
      </c>
      <c r="G328" s="31" t="s">
        <v>1164</v>
      </c>
      <c r="H328" s="31" t="s">
        <v>1165</v>
      </c>
      <c r="I328" s="32">
        <v>4221</v>
      </c>
      <c r="J328" s="31" t="s">
        <v>1166</v>
      </c>
      <c r="K328" s="31" t="s">
        <v>1167</v>
      </c>
    </row>
    <row r="329" spans="1:11" ht="38.25" x14ac:dyDescent="0.25">
      <c r="A329" s="31" t="s">
        <v>100</v>
      </c>
      <c r="B329" s="32">
        <v>1</v>
      </c>
      <c r="C329" s="31" t="s">
        <v>101</v>
      </c>
      <c r="D329" s="31" t="s">
        <v>211</v>
      </c>
      <c r="E329" s="32">
        <v>14</v>
      </c>
      <c r="F329" s="31" t="s">
        <v>212</v>
      </c>
      <c r="G329" s="31" t="s">
        <v>1168</v>
      </c>
      <c r="H329" s="31" t="s">
        <v>1169</v>
      </c>
      <c r="I329" s="32">
        <v>4240</v>
      </c>
      <c r="J329" s="31" t="s">
        <v>1170</v>
      </c>
      <c r="K329" s="31" t="s">
        <v>1171</v>
      </c>
    </row>
    <row r="330" spans="1:11" ht="25.5" x14ac:dyDescent="0.25">
      <c r="A330" s="31" t="s">
        <v>100</v>
      </c>
      <c r="B330" s="32">
        <v>1</v>
      </c>
      <c r="C330" s="31" t="s">
        <v>101</v>
      </c>
      <c r="D330" s="31" t="s">
        <v>108</v>
      </c>
      <c r="E330" s="32">
        <v>9</v>
      </c>
      <c r="F330" s="31" t="s">
        <v>109</v>
      </c>
      <c r="G330" s="31" t="s">
        <v>1172</v>
      </c>
      <c r="H330" s="31" t="s">
        <v>1173</v>
      </c>
      <c r="I330" s="32">
        <v>4260</v>
      </c>
      <c r="J330" s="31" t="s">
        <v>1174</v>
      </c>
      <c r="K330" s="31" t="s">
        <v>1175</v>
      </c>
    </row>
    <row r="331" spans="1:11" ht="76.5" x14ac:dyDescent="0.25">
      <c r="A331" s="31" t="s">
        <v>182</v>
      </c>
      <c r="B331" s="32">
        <v>2</v>
      </c>
      <c r="C331" s="31" t="s">
        <v>183</v>
      </c>
      <c r="D331" s="31" t="s">
        <v>184</v>
      </c>
      <c r="E331" s="32">
        <v>2</v>
      </c>
      <c r="F331" s="31" t="s">
        <v>185</v>
      </c>
      <c r="G331" s="31" t="s">
        <v>1176</v>
      </c>
      <c r="H331" s="31" t="s">
        <v>1177</v>
      </c>
      <c r="I331" s="32">
        <v>428</v>
      </c>
      <c r="J331" s="31" t="s">
        <v>1178</v>
      </c>
      <c r="K331" s="31" t="s">
        <v>1179</v>
      </c>
    </row>
    <row r="332" spans="1:11" ht="25.5" x14ac:dyDescent="0.25">
      <c r="A332" s="31" t="s">
        <v>100</v>
      </c>
      <c r="B332" s="32">
        <v>1</v>
      </c>
      <c r="C332" s="31" t="s">
        <v>101</v>
      </c>
      <c r="D332" s="31" t="s">
        <v>108</v>
      </c>
      <c r="E332" s="32">
        <v>9</v>
      </c>
      <c r="F332" s="31" t="s">
        <v>109</v>
      </c>
      <c r="G332" s="31" t="s">
        <v>953</v>
      </c>
      <c r="H332" s="31" t="s">
        <v>1180</v>
      </c>
      <c r="I332" s="32">
        <v>4280</v>
      </c>
      <c r="J332" s="31" t="s">
        <v>1181</v>
      </c>
      <c r="K332" s="31" t="s">
        <v>1182</v>
      </c>
    </row>
    <row r="333" spans="1:11" ht="89.25" x14ac:dyDescent="0.25">
      <c r="A333" s="31" t="s">
        <v>182</v>
      </c>
      <c r="B333" s="32">
        <v>2</v>
      </c>
      <c r="C333" s="31" t="s">
        <v>183</v>
      </c>
      <c r="D333" s="31" t="s">
        <v>184</v>
      </c>
      <c r="E333" s="32">
        <v>2</v>
      </c>
      <c r="F333" s="31" t="s">
        <v>185</v>
      </c>
      <c r="G333" s="31" t="s">
        <v>1176</v>
      </c>
      <c r="H333" s="31" t="s">
        <v>1183</v>
      </c>
      <c r="I333" s="32">
        <v>429</v>
      </c>
      <c r="J333" s="31" t="s">
        <v>1184</v>
      </c>
      <c r="K333" s="31" t="s">
        <v>1185</v>
      </c>
    </row>
    <row r="334" spans="1:11" ht="38.25" x14ac:dyDescent="0.25">
      <c r="A334" s="31" t="s">
        <v>182</v>
      </c>
      <c r="B334" s="32">
        <v>2</v>
      </c>
      <c r="C334" s="31" t="s">
        <v>183</v>
      </c>
      <c r="D334" s="31" t="s">
        <v>184</v>
      </c>
      <c r="E334" s="32">
        <v>2</v>
      </c>
      <c r="F334" s="31" t="s">
        <v>185</v>
      </c>
      <c r="G334" s="31" t="s">
        <v>193</v>
      </c>
      <c r="H334" s="31" t="s">
        <v>1186</v>
      </c>
      <c r="I334" s="32">
        <v>430</v>
      </c>
      <c r="J334" s="31" t="s">
        <v>1187</v>
      </c>
      <c r="K334" s="31" t="s">
        <v>1188</v>
      </c>
    </row>
    <row r="335" spans="1:11" ht="51" x14ac:dyDescent="0.25">
      <c r="A335" s="31" t="s">
        <v>100</v>
      </c>
      <c r="B335" s="32">
        <v>1</v>
      </c>
      <c r="C335" s="31" t="s">
        <v>101</v>
      </c>
      <c r="D335" s="31" t="s">
        <v>211</v>
      </c>
      <c r="E335" s="32">
        <v>14</v>
      </c>
      <c r="F335" s="31" t="s">
        <v>212</v>
      </c>
      <c r="G335" s="31" t="s">
        <v>1189</v>
      </c>
      <c r="H335" s="31" t="s">
        <v>1190</v>
      </c>
      <c r="I335" s="32">
        <v>4300</v>
      </c>
      <c r="J335" s="31" t="s">
        <v>1191</v>
      </c>
      <c r="K335" s="31" t="s">
        <v>1192</v>
      </c>
    </row>
    <row r="336" spans="1:11" ht="38.25" x14ac:dyDescent="0.25">
      <c r="A336" s="31" t="s">
        <v>182</v>
      </c>
      <c r="B336" s="32">
        <v>2</v>
      </c>
      <c r="C336" s="31" t="s">
        <v>183</v>
      </c>
      <c r="D336" s="31" t="s">
        <v>184</v>
      </c>
      <c r="E336" s="32">
        <v>2</v>
      </c>
      <c r="F336" s="31" t="s">
        <v>185</v>
      </c>
      <c r="G336" s="31" t="s">
        <v>193</v>
      </c>
      <c r="H336" s="31" t="s">
        <v>1193</v>
      </c>
      <c r="I336" s="32">
        <v>431</v>
      </c>
      <c r="J336" s="31" t="s">
        <v>1194</v>
      </c>
      <c r="K336" s="31" t="s">
        <v>1195</v>
      </c>
    </row>
    <row r="337" spans="1:11" ht="38.25" x14ac:dyDescent="0.25">
      <c r="A337" s="31" t="s">
        <v>182</v>
      </c>
      <c r="B337" s="32">
        <v>2</v>
      </c>
      <c r="C337" s="31" t="s">
        <v>183</v>
      </c>
      <c r="D337" s="31" t="s">
        <v>184</v>
      </c>
      <c r="E337" s="32">
        <v>2</v>
      </c>
      <c r="F337" s="31" t="s">
        <v>185</v>
      </c>
      <c r="G337" s="31" t="s">
        <v>193</v>
      </c>
      <c r="H337" s="31" t="s">
        <v>1196</v>
      </c>
      <c r="I337" s="32">
        <v>432</v>
      </c>
      <c r="J337" s="31" t="s">
        <v>1197</v>
      </c>
      <c r="K337" s="31" t="s">
        <v>1198</v>
      </c>
    </row>
    <row r="338" spans="1:11" x14ac:dyDescent="0.25">
      <c r="A338" s="31" t="s">
        <v>100</v>
      </c>
      <c r="B338" s="32">
        <v>1</v>
      </c>
      <c r="C338" s="31" t="s">
        <v>101</v>
      </c>
      <c r="D338" s="31" t="s">
        <v>108</v>
      </c>
      <c r="E338" s="32">
        <v>9</v>
      </c>
      <c r="F338" s="31" t="s">
        <v>109</v>
      </c>
      <c r="G338" s="31" t="s">
        <v>953</v>
      </c>
      <c r="H338" s="31" t="s">
        <v>1199</v>
      </c>
      <c r="I338" s="32">
        <v>4320</v>
      </c>
      <c r="J338" s="31" t="s">
        <v>1200</v>
      </c>
      <c r="K338" s="31" t="s">
        <v>1201</v>
      </c>
    </row>
    <row r="339" spans="1:11" ht="89.25" x14ac:dyDescent="0.25">
      <c r="A339" s="31" t="s">
        <v>182</v>
      </c>
      <c r="B339" s="32">
        <v>2</v>
      </c>
      <c r="C339" s="31" t="s">
        <v>183</v>
      </c>
      <c r="D339" s="31" t="s">
        <v>184</v>
      </c>
      <c r="E339" s="32">
        <v>2</v>
      </c>
      <c r="F339" s="31" t="s">
        <v>185</v>
      </c>
      <c r="G339" s="31" t="s">
        <v>193</v>
      </c>
      <c r="H339" s="31" t="s">
        <v>1202</v>
      </c>
      <c r="I339" s="32">
        <v>433</v>
      </c>
      <c r="J339" s="31" t="s">
        <v>1203</v>
      </c>
      <c r="K339" s="31" t="s">
        <v>1204</v>
      </c>
    </row>
    <row r="340" spans="1:11" ht="38.25" x14ac:dyDescent="0.25">
      <c r="A340" s="31" t="s">
        <v>182</v>
      </c>
      <c r="B340" s="32">
        <v>2</v>
      </c>
      <c r="C340" s="31" t="s">
        <v>183</v>
      </c>
      <c r="D340" s="31" t="s">
        <v>184</v>
      </c>
      <c r="E340" s="32">
        <v>2</v>
      </c>
      <c r="F340" s="31" t="s">
        <v>185</v>
      </c>
      <c r="G340" s="31" t="s">
        <v>193</v>
      </c>
      <c r="H340" s="31" t="s">
        <v>1205</v>
      </c>
      <c r="I340" s="32">
        <v>434</v>
      </c>
      <c r="J340" s="31" t="s">
        <v>1206</v>
      </c>
      <c r="K340" s="31" t="s">
        <v>1207</v>
      </c>
    </row>
    <row r="341" spans="1:11" ht="25.5" x14ac:dyDescent="0.25">
      <c r="A341" s="31" t="s">
        <v>100</v>
      </c>
      <c r="B341" s="32">
        <v>1</v>
      </c>
      <c r="C341" s="31" t="s">
        <v>101</v>
      </c>
      <c r="D341" s="31" t="s">
        <v>108</v>
      </c>
      <c r="E341" s="32">
        <v>9</v>
      </c>
      <c r="F341" s="31" t="s">
        <v>109</v>
      </c>
      <c r="G341" s="31" t="s">
        <v>1208</v>
      </c>
      <c r="H341" s="31" t="s">
        <v>1209</v>
      </c>
      <c r="I341" s="32">
        <v>4340</v>
      </c>
      <c r="J341" s="31" t="s">
        <v>1210</v>
      </c>
      <c r="K341" s="31" t="s">
        <v>1211</v>
      </c>
    </row>
    <row r="342" spans="1:11" ht="51" x14ac:dyDescent="0.25">
      <c r="A342" s="31" t="s">
        <v>182</v>
      </c>
      <c r="B342" s="32">
        <v>2</v>
      </c>
      <c r="C342" s="31" t="s">
        <v>183</v>
      </c>
      <c r="D342" s="31" t="s">
        <v>184</v>
      </c>
      <c r="E342" s="32">
        <v>2</v>
      </c>
      <c r="F342" s="31" t="s">
        <v>185</v>
      </c>
      <c r="G342" s="31" t="s">
        <v>193</v>
      </c>
      <c r="H342" s="31" t="s">
        <v>1212</v>
      </c>
      <c r="I342" s="32">
        <v>435</v>
      </c>
      <c r="J342" s="31" t="s">
        <v>1213</v>
      </c>
      <c r="K342" s="31" t="s">
        <v>1214</v>
      </c>
    </row>
    <row r="343" spans="1:11" ht="76.5" x14ac:dyDescent="0.25">
      <c r="A343" s="31" t="s">
        <v>182</v>
      </c>
      <c r="B343" s="32">
        <v>2</v>
      </c>
      <c r="C343" s="31" t="s">
        <v>183</v>
      </c>
      <c r="D343" s="31" t="s">
        <v>184</v>
      </c>
      <c r="E343" s="32">
        <v>2</v>
      </c>
      <c r="F343" s="31" t="s">
        <v>185</v>
      </c>
      <c r="G343" s="31" t="s">
        <v>193</v>
      </c>
      <c r="H343" s="31" t="s">
        <v>1215</v>
      </c>
      <c r="I343" s="32">
        <v>436</v>
      </c>
      <c r="J343" s="31" t="s">
        <v>1216</v>
      </c>
      <c r="K343" s="31" t="s">
        <v>1217</v>
      </c>
    </row>
    <row r="344" spans="1:11" ht="25.5" x14ac:dyDescent="0.25">
      <c r="A344" s="31" t="s">
        <v>100</v>
      </c>
      <c r="B344" s="32">
        <v>1</v>
      </c>
      <c r="C344" s="31" t="s">
        <v>101</v>
      </c>
      <c r="D344" s="31" t="s">
        <v>108</v>
      </c>
      <c r="E344" s="32">
        <v>9</v>
      </c>
      <c r="F344" s="31" t="s">
        <v>109</v>
      </c>
      <c r="G344" s="31" t="s">
        <v>1218</v>
      </c>
      <c r="H344" s="31" t="s">
        <v>1219</v>
      </c>
      <c r="I344" s="32">
        <v>4360</v>
      </c>
      <c r="J344" s="31" t="s">
        <v>1220</v>
      </c>
      <c r="K344" s="31" t="s">
        <v>1221</v>
      </c>
    </row>
    <row r="345" spans="1:11" ht="38.25" x14ac:dyDescent="0.25">
      <c r="A345" s="31" t="s">
        <v>182</v>
      </c>
      <c r="B345" s="32">
        <v>2</v>
      </c>
      <c r="C345" s="31" t="s">
        <v>183</v>
      </c>
      <c r="D345" s="31" t="s">
        <v>184</v>
      </c>
      <c r="E345" s="32">
        <v>2</v>
      </c>
      <c r="F345" s="31" t="s">
        <v>185</v>
      </c>
      <c r="G345" s="31" t="s">
        <v>193</v>
      </c>
      <c r="H345" s="31" t="s">
        <v>1222</v>
      </c>
      <c r="I345" s="32">
        <v>437</v>
      </c>
      <c r="J345" s="31" t="s">
        <v>1223</v>
      </c>
      <c r="K345" s="31" t="s">
        <v>89</v>
      </c>
    </row>
    <row r="346" spans="1:11" ht="51" x14ac:dyDescent="0.25">
      <c r="A346" s="31" t="s">
        <v>182</v>
      </c>
      <c r="B346" s="32">
        <v>2</v>
      </c>
      <c r="C346" s="31" t="s">
        <v>183</v>
      </c>
      <c r="D346" s="31" t="s">
        <v>184</v>
      </c>
      <c r="E346" s="32">
        <v>2</v>
      </c>
      <c r="F346" s="31" t="s">
        <v>185</v>
      </c>
      <c r="G346" s="31" t="s">
        <v>193</v>
      </c>
      <c r="H346" s="31" t="s">
        <v>1224</v>
      </c>
      <c r="I346" s="32">
        <v>438</v>
      </c>
      <c r="J346" s="31" t="s">
        <v>1225</v>
      </c>
      <c r="K346" s="31" t="s">
        <v>1226</v>
      </c>
    </row>
    <row r="347" spans="1:11" ht="25.5" x14ac:dyDescent="0.25">
      <c r="A347" s="31" t="s">
        <v>100</v>
      </c>
      <c r="B347" s="32">
        <v>1</v>
      </c>
      <c r="C347" s="31" t="s">
        <v>101</v>
      </c>
      <c r="D347" s="31" t="s">
        <v>211</v>
      </c>
      <c r="E347" s="32">
        <v>14</v>
      </c>
      <c r="F347" s="31" t="s">
        <v>212</v>
      </c>
      <c r="G347" s="31" t="s">
        <v>1227</v>
      </c>
      <c r="H347" s="31" t="s">
        <v>1228</v>
      </c>
      <c r="I347" s="32">
        <v>4380</v>
      </c>
      <c r="J347" s="31" t="s">
        <v>1229</v>
      </c>
      <c r="K347" s="31" t="s">
        <v>1230</v>
      </c>
    </row>
    <row r="348" spans="1:11" ht="25.5" x14ac:dyDescent="0.25">
      <c r="A348" s="31" t="s">
        <v>100</v>
      </c>
      <c r="B348" s="32">
        <v>1</v>
      </c>
      <c r="C348" s="31" t="s">
        <v>101</v>
      </c>
      <c r="D348" s="31" t="s">
        <v>108</v>
      </c>
      <c r="E348" s="32">
        <v>9</v>
      </c>
      <c r="F348" s="31" t="s">
        <v>109</v>
      </c>
      <c r="G348" s="31" t="s">
        <v>899</v>
      </c>
      <c r="H348" s="31" t="s">
        <v>1231</v>
      </c>
      <c r="I348" s="32">
        <v>4400</v>
      </c>
      <c r="J348" s="31" t="s">
        <v>1232</v>
      </c>
      <c r="K348" s="31" t="s">
        <v>1233</v>
      </c>
    </row>
    <row r="349" spans="1:11" ht="38.25" x14ac:dyDescent="0.25">
      <c r="A349" s="31" t="s">
        <v>100</v>
      </c>
      <c r="B349" s="32">
        <v>1</v>
      </c>
      <c r="C349" s="31" t="s">
        <v>101</v>
      </c>
      <c r="D349" s="31" t="s">
        <v>211</v>
      </c>
      <c r="E349" s="32">
        <v>14</v>
      </c>
      <c r="F349" s="31" t="s">
        <v>212</v>
      </c>
      <c r="G349" s="31" t="s">
        <v>1147</v>
      </c>
      <c r="H349" s="31" t="s">
        <v>1234</v>
      </c>
      <c r="I349" s="32">
        <v>4420</v>
      </c>
      <c r="J349" s="31" t="s">
        <v>1235</v>
      </c>
      <c r="K349" s="31" t="s">
        <v>1236</v>
      </c>
    </row>
    <row r="350" spans="1:11" ht="51" x14ac:dyDescent="0.25">
      <c r="A350" s="31" t="s">
        <v>182</v>
      </c>
      <c r="B350" s="32">
        <v>2</v>
      </c>
      <c r="C350" s="31" t="s">
        <v>183</v>
      </c>
      <c r="D350" s="31" t="s">
        <v>184</v>
      </c>
      <c r="E350" s="32">
        <v>2</v>
      </c>
      <c r="F350" s="31" t="s">
        <v>185</v>
      </c>
      <c r="G350" s="31" t="s">
        <v>1237</v>
      </c>
      <c r="H350" s="31" t="s">
        <v>1238</v>
      </c>
      <c r="I350" s="32">
        <v>444</v>
      </c>
      <c r="J350" s="31" t="s">
        <v>1239</v>
      </c>
      <c r="K350" s="31" t="s">
        <v>1240</v>
      </c>
    </row>
    <row r="351" spans="1:11" ht="25.5" x14ac:dyDescent="0.25">
      <c r="A351" s="31" t="s">
        <v>100</v>
      </c>
      <c r="B351" s="32">
        <v>1</v>
      </c>
      <c r="C351" s="31" t="s">
        <v>101</v>
      </c>
      <c r="D351" s="31" t="s">
        <v>211</v>
      </c>
      <c r="E351" s="32">
        <v>14</v>
      </c>
      <c r="F351" s="31" t="s">
        <v>212</v>
      </c>
      <c r="G351" s="31" t="s">
        <v>1147</v>
      </c>
      <c r="H351" s="31" t="s">
        <v>1241</v>
      </c>
      <c r="I351" s="32">
        <v>4440</v>
      </c>
      <c r="J351" s="31" t="s">
        <v>1242</v>
      </c>
      <c r="K351" s="31" t="s">
        <v>1243</v>
      </c>
    </row>
    <row r="352" spans="1:11" ht="63.75" x14ac:dyDescent="0.25">
      <c r="A352" s="31" t="s">
        <v>182</v>
      </c>
      <c r="B352" s="32">
        <v>2</v>
      </c>
      <c r="C352" s="31" t="s">
        <v>183</v>
      </c>
      <c r="D352" s="31" t="s">
        <v>184</v>
      </c>
      <c r="E352" s="32">
        <v>2</v>
      </c>
      <c r="F352" s="31" t="s">
        <v>185</v>
      </c>
      <c r="G352" s="31" t="s">
        <v>1237</v>
      </c>
      <c r="H352" s="31" t="s">
        <v>1244</v>
      </c>
      <c r="I352" s="32">
        <v>446</v>
      </c>
      <c r="J352" s="31" t="s">
        <v>1245</v>
      </c>
      <c r="K352" s="31" t="s">
        <v>1246</v>
      </c>
    </row>
    <row r="353" spans="1:11" ht="51" x14ac:dyDescent="0.25">
      <c r="A353" s="31" t="s">
        <v>100</v>
      </c>
      <c r="B353" s="32">
        <v>1</v>
      </c>
      <c r="C353" s="31" t="s">
        <v>101</v>
      </c>
      <c r="D353" s="31" t="s">
        <v>108</v>
      </c>
      <c r="E353" s="32">
        <v>9</v>
      </c>
      <c r="F353" s="31" t="s">
        <v>109</v>
      </c>
      <c r="G353" s="31" t="s">
        <v>1247</v>
      </c>
      <c r="H353" s="31" t="s">
        <v>1248</v>
      </c>
      <c r="I353" s="32">
        <v>4460</v>
      </c>
      <c r="J353" s="31" t="s">
        <v>1249</v>
      </c>
      <c r="K353" s="31" t="s">
        <v>1250</v>
      </c>
    </row>
    <row r="354" spans="1:11" ht="25.5" x14ac:dyDescent="0.25">
      <c r="A354" s="31" t="s">
        <v>182</v>
      </c>
      <c r="B354" s="32">
        <v>2</v>
      </c>
      <c r="C354" s="31" t="s">
        <v>183</v>
      </c>
      <c r="D354" s="31" t="s">
        <v>184</v>
      </c>
      <c r="E354" s="32">
        <v>2</v>
      </c>
      <c r="F354" s="31" t="s">
        <v>185</v>
      </c>
      <c r="G354" s="31" t="s">
        <v>1251</v>
      </c>
      <c r="H354" s="31" t="s">
        <v>1252</v>
      </c>
      <c r="I354" s="32">
        <v>448</v>
      </c>
      <c r="J354" s="31" t="s">
        <v>1253</v>
      </c>
      <c r="K354" s="31" t="s">
        <v>1254</v>
      </c>
    </row>
    <row r="355" spans="1:11" ht="51" x14ac:dyDescent="0.25">
      <c r="A355" s="31" t="s">
        <v>100</v>
      </c>
      <c r="B355" s="32">
        <v>1</v>
      </c>
      <c r="C355" s="31" t="s">
        <v>101</v>
      </c>
      <c r="D355" s="31" t="s">
        <v>211</v>
      </c>
      <c r="E355" s="32">
        <v>14</v>
      </c>
      <c r="F355" s="31" t="s">
        <v>212</v>
      </c>
      <c r="G355" s="31" t="s">
        <v>1189</v>
      </c>
      <c r="H355" s="34" t="s">
        <v>1255</v>
      </c>
      <c r="I355" s="32">
        <v>4480</v>
      </c>
      <c r="J355" s="31" t="s">
        <v>1256</v>
      </c>
      <c r="K355" s="31" t="s">
        <v>1257</v>
      </c>
    </row>
    <row r="356" spans="1:11" ht="25.5" x14ac:dyDescent="0.25">
      <c r="A356" s="31" t="s">
        <v>182</v>
      </c>
      <c r="B356" s="32">
        <v>2</v>
      </c>
      <c r="C356" s="31" t="s">
        <v>183</v>
      </c>
      <c r="D356" s="31" t="s">
        <v>184</v>
      </c>
      <c r="E356" s="32">
        <v>2</v>
      </c>
      <c r="F356" s="31" t="s">
        <v>185</v>
      </c>
      <c r="G356" s="31" t="s">
        <v>1251</v>
      </c>
      <c r="H356" s="31" t="s">
        <v>1258</v>
      </c>
      <c r="I356" s="32">
        <v>449</v>
      </c>
      <c r="J356" s="31" t="s">
        <v>1259</v>
      </c>
      <c r="K356" s="31" t="s">
        <v>1260</v>
      </c>
    </row>
    <row r="357" spans="1:11" ht="51" x14ac:dyDescent="0.25">
      <c r="A357" s="31" t="s">
        <v>100</v>
      </c>
      <c r="B357" s="32">
        <v>1</v>
      </c>
      <c r="C357" s="31" t="s">
        <v>101</v>
      </c>
      <c r="D357" s="31" t="s">
        <v>108</v>
      </c>
      <c r="E357" s="32">
        <v>9</v>
      </c>
      <c r="F357" s="31" t="s">
        <v>109</v>
      </c>
      <c r="G357" s="31" t="s">
        <v>1261</v>
      </c>
      <c r="H357" s="31" t="s">
        <v>1262</v>
      </c>
      <c r="I357" s="32">
        <v>45</v>
      </c>
      <c r="J357" s="31" t="s">
        <v>1263</v>
      </c>
      <c r="K357" s="31" t="s">
        <v>1264</v>
      </c>
    </row>
    <row r="358" spans="1:11" ht="51" x14ac:dyDescent="0.25">
      <c r="A358" s="31" t="s">
        <v>182</v>
      </c>
      <c r="B358" s="32">
        <v>2</v>
      </c>
      <c r="C358" s="31" t="s">
        <v>183</v>
      </c>
      <c r="D358" s="31" t="s">
        <v>184</v>
      </c>
      <c r="E358" s="32">
        <v>2</v>
      </c>
      <c r="F358" s="31" t="s">
        <v>185</v>
      </c>
      <c r="G358" s="31" t="s">
        <v>1251</v>
      </c>
      <c r="H358" s="31" t="s">
        <v>1265</v>
      </c>
      <c r="I358" s="32">
        <v>450</v>
      </c>
      <c r="J358" s="31" t="s">
        <v>1266</v>
      </c>
      <c r="K358" s="31" t="s">
        <v>1267</v>
      </c>
    </row>
    <row r="359" spans="1:11" ht="38.25" x14ac:dyDescent="0.25">
      <c r="A359" s="31" t="s">
        <v>100</v>
      </c>
      <c r="B359" s="32">
        <v>1</v>
      </c>
      <c r="C359" s="31" t="s">
        <v>101</v>
      </c>
      <c r="D359" s="31" t="s">
        <v>211</v>
      </c>
      <c r="E359" s="32">
        <v>14</v>
      </c>
      <c r="F359" s="31" t="s">
        <v>212</v>
      </c>
      <c r="G359" s="31" t="s">
        <v>358</v>
      </c>
      <c r="H359" s="31" t="s">
        <v>1268</v>
      </c>
      <c r="I359" s="32">
        <v>4500</v>
      </c>
      <c r="J359" s="31" t="s">
        <v>1269</v>
      </c>
      <c r="K359" s="31" t="s">
        <v>1270</v>
      </c>
    </row>
    <row r="360" spans="1:11" ht="38.25" x14ac:dyDescent="0.25">
      <c r="A360" s="31" t="s">
        <v>100</v>
      </c>
      <c r="B360" s="32">
        <v>1</v>
      </c>
      <c r="C360" s="31" t="s">
        <v>101</v>
      </c>
      <c r="D360" s="31" t="s">
        <v>211</v>
      </c>
      <c r="E360" s="32">
        <v>14</v>
      </c>
      <c r="F360" s="31" t="s">
        <v>212</v>
      </c>
      <c r="G360" s="31" t="s">
        <v>1005</v>
      </c>
      <c r="H360" s="31" t="s">
        <v>1271</v>
      </c>
      <c r="I360" s="32">
        <v>4501</v>
      </c>
      <c r="J360" s="31" t="s">
        <v>1272</v>
      </c>
      <c r="K360" s="31" t="s">
        <v>1273</v>
      </c>
    </row>
    <row r="361" spans="1:11" ht="25.5" x14ac:dyDescent="0.25">
      <c r="A361" s="31" t="s">
        <v>100</v>
      </c>
      <c r="B361" s="32">
        <v>1</v>
      </c>
      <c r="C361" s="31" t="s">
        <v>101</v>
      </c>
      <c r="D361" s="31" t="s">
        <v>211</v>
      </c>
      <c r="E361" s="32">
        <v>14</v>
      </c>
      <c r="F361" s="31" t="s">
        <v>212</v>
      </c>
      <c r="G361" s="31" t="s">
        <v>769</v>
      </c>
      <c r="H361" s="31" t="s">
        <v>1274</v>
      </c>
      <c r="I361" s="32">
        <v>4520</v>
      </c>
      <c r="J361" s="31" t="s">
        <v>370</v>
      </c>
      <c r="K361" s="31" t="s">
        <v>1275</v>
      </c>
    </row>
    <row r="362" spans="1:11" ht="63.75" x14ac:dyDescent="0.25">
      <c r="A362" s="31" t="s">
        <v>182</v>
      </c>
      <c r="B362" s="32">
        <v>2</v>
      </c>
      <c r="C362" s="31" t="s">
        <v>183</v>
      </c>
      <c r="D362" s="31" t="s">
        <v>184</v>
      </c>
      <c r="E362" s="32">
        <v>2</v>
      </c>
      <c r="F362" s="31" t="s">
        <v>185</v>
      </c>
      <c r="G362" s="31" t="s">
        <v>406</v>
      </c>
      <c r="H362" s="31" t="s">
        <v>1276</v>
      </c>
      <c r="I362" s="32">
        <v>453</v>
      </c>
      <c r="J362" s="31" t="s">
        <v>1277</v>
      </c>
      <c r="K362" s="31" t="s">
        <v>1278</v>
      </c>
    </row>
    <row r="363" spans="1:11" ht="38.25" x14ac:dyDescent="0.25">
      <c r="A363" s="31" t="s">
        <v>182</v>
      </c>
      <c r="B363" s="32">
        <v>2</v>
      </c>
      <c r="C363" s="31" t="s">
        <v>183</v>
      </c>
      <c r="D363" s="31" t="s">
        <v>184</v>
      </c>
      <c r="E363" s="32">
        <v>2</v>
      </c>
      <c r="F363" s="31" t="s">
        <v>185</v>
      </c>
      <c r="G363" s="31" t="s">
        <v>406</v>
      </c>
      <c r="H363" s="31" t="s">
        <v>1279</v>
      </c>
      <c r="I363" s="32">
        <v>454</v>
      </c>
      <c r="J363" s="31" t="s">
        <v>1280</v>
      </c>
      <c r="K363" s="31" t="s">
        <v>1281</v>
      </c>
    </row>
    <row r="364" spans="1:11" ht="25.5" x14ac:dyDescent="0.25">
      <c r="A364" s="31" t="s">
        <v>100</v>
      </c>
      <c r="B364" s="32">
        <v>1</v>
      </c>
      <c r="C364" s="31" t="s">
        <v>101</v>
      </c>
      <c r="D364" s="31" t="s">
        <v>211</v>
      </c>
      <c r="E364" s="32">
        <v>14</v>
      </c>
      <c r="F364" s="31" t="s">
        <v>212</v>
      </c>
      <c r="G364" s="31" t="s">
        <v>1147</v>
      </c>
      <c r="H364" s="31" t="s">
        <v>1282</v>
      </c>
      <c r="I364" s="32">
        <v>4540</v>
      </c>
      <c r="J364" s="31" t="s">
        <v>1283</v>
      </c>
      <c r="K364" s="31" t="s">
        <v>1284</v>
      </c>
    </row>
    <row r="365" spans="1:11" ht="38.25" x14ac:dyDescent="0.25">
      <c r="A365" s="31" t="s">
        <v>182</v>
      </c>
      <c r="B365" s="32">
        <v>2</v>
      </c>
      <c r="C365" s="31" t="s">
        <v>183</v>
      </c>
      <c r="D365" s="31" t="s">
        <v>184</v>
      </c>
      <c r="E365" s="32">
        <v>2</v>
      </c>
      <c r="F365" s="31" t="s">
        <v>185</v>
      </c>
      <c r="G365" s="31" t="s">
        <v>406</v>
      </c>
      <c r="H365" s="31" t="s">
        <v>1285</v>
      </c>
      <c r="I365" s="32">
        <v>455</v>
      </c>
      <c r="J365" s="31" t="s">
        <v>1286</v>
      </c>
      <c r="K365" s="31" t="s">
        <v>1287</v>
      </c>
    </row>
    <row r="366" spans="1:11" ht="38.25" x14ac:dyDescent="0.25">
      <c r="A366" s="31" t="s">
        <v>182</v>
      </c>
      <c r="B366" s="32">
        <v>2</v>
      </c>
      <c r="C366" s="31" t="s">
        <v>183</v>
      </c>
      <c r="D366" s="31" t="s">
        <v>184</v>
      </c>
      <c r="E366" s="32">
        <v>2</v>
      </c>
      <c r="F366" s="31" t="s">
        <v>185</v>
      </c>
      <c r="G366" s="31" t="s">
        <v>406</v>
      </c>
      <c r="H366" s="31" t="s">
        <v>1288</v>
      </c>
      <c r="I366" s="32">
        <v>456</v>
      </c>
      <c r="J366" s="31" t="s">
        <v>1289</v>
      </c>
      <c r="K366" s="31" t="s">
        <v>1290</v>
      </c>
    </row>
    <row r="367" spans="1:11" x14ac:dyDescent="0.25">
      <c r="A367" s="31" t="s">
        <v>100</v>
      </c>
      <c r="B367" s="32">
        <v>1</v>
      </c>
      <c r="C367" s="31" t="s">
        <v>101</v>
      </c>
      <c r="D367" s="31" t="s">
        <v>211</v>
      </c>
      <c r="E367" s="32">
        <v>14</v>
      </c>
      <c r="F367" s="31" t="s">
        <v>212</v>
      </c>
      <c r="G367" s="31" t="s">
        <v>1054</v>
      </c>
      <c r="H367" s="31" t="s">
        <v>1291</v>
      </c>
      <c r="I367" s="32">
        <v>4560</v>
      </c>
      <c r="J367" s="31" t="s">
        <v>1292</v>
      </c>
      <c r="K367" s="31" t="s">
        <v>1293</v>
      </c>
    </row>
    <row r="368" spans="1:11" x14ac:dyDescent="0.25">
      <c r="A368" s="31" t="s">
        <v>100</v>
      </c>
      <c r="B368" s="32">
        <v>1</v>
      </c>
      <c r="C368" s="31" t="s">
        <v>101</v>
      </c>
      <c r="D368" s="31" t="s">
        <v>211</v>
      </c>
      <c r="E368" s="32">
        <v>14</v>
      </c>
      <c r="F368" s="31" t="s">
        <v>212</v>
      </c>
      <c r="G368" s="31" t="s">
        <v>1054</v>
      </c>
      <c r="H368" s="31" t="s">
        <v>1294</v>
      </c>
      <c r="I368" s="32">
        <v>4561</v>
      </c>
      <c r="J368" s="31" t="s">
        <v>1295</v>
      </c>
      <c r="K368" s="31" t="s">
        <v>1296</v>
      </c>
    </row>
    <row r="369" spans="1:11" x14ac:dyDescent="0.25">
      <c r="A369" s="31" t="s">
        <v>100</v>
      </c>
      <c r="B369" s="32">
        <v>1</v>
      </c>
      <c r="C369" s="31" t="s">
        <v>101</v>
      </c>
      <c r="D369" s="31" t="s">
        <v>211</v>
      </c>
      <c r="E369" s="32">
        <v>14</v>
      </c>
      <c r="F369" s="31" t="s">
        <v>212</v>
      </c>
      <c r="G369" s="31" t="s">
        <v>1054</v>
      </c>
      <c r="H369" s="31" t="s">
        <v>1297</v>
      </c>
      <c r="I369" s="32">
        <v>4562</v>
      </c>
      <c r="J369" s="31" t="s">
        <v>1298</v>
      </c>
      <c r="K369" s="31" t="s">
        <v>1299</v>
      </c>
    </row>
    <row r="370" spans="1:11" x14ac:dyDescent="0.25">
      <c r="A370" s="31" t="s">
        <v>100</v>
      </c>
      <c r="B370" s="32">
        <v>1</v>
      </c>
      <c r="C370" s="31" t="s">
        <v>101</v>
      </c>
      <c r="D370" s="31" t="s">
        <v>211</v>
      </c>
      <c r="E370" s="32">
        <v>14</v>
      </c>
      <c r="F370" s="31" t="s">
        <v>212</v>
      </c>
      <c r="G370" s="31" t="s">
        <v>1054</v>
      </c>
      <c r="H370" s="31" t="s">
        <v>1300</v>
      </c>
      <c r="I370" s="32">
        <v>4563</v>
      </c>
      <c r="J370" s="31" t="s">
        <v>1301</v>
      </c>
      <c r="K370" s="31" t="s">
        <v>1302</v>
      </c>
    </row>
    <row r="371" spans="1:11" ht="25.5" x14ac:dyDescent="0.25">
      <c r="A371" s="31" t="s">
        <v>182</v>
      </c>
      <c r="B371" s="32">
        <v>2</v>
      </c>
      <c r="C371" s="31" t="s">
        <v>183</v>
      </c>
      <c r="D371" s="31" t="s">
        <v>184</v>
      </c>
      <c r="E371" s="32">
        <v>2</v>
      </c>
      <c r="F371" s="31" t="s">
        <v>185</v>
      </c>
      <c r="G371" s="31" t="s">
        <v>406</v>
      </c>
      <c r="H371" s="31" t="s">
        <v>1303</v>
      </c>
      <c r="I371" s="32">
        <v>457</v>
      </c>
      <c r="J371" s="31" t="s">
        <v>1304</v>
      </c>
      <c r="K371" s="31" t="s">
        <v>1305</v>
      </c>
    </row>
    <row r="372" spans="1:11" ht="25.5" x14ac:dyDescent="0.25">
      <c r="A372" s="31" t="s">
        <v>182</v>
      </c>
      <c r="B372" s="32">
        <v>2</v>
      </c>
      <c r="C372" s="31" t="s">
        <v>183</v>
      </c>
      <c r="D372" s="31" t="s">
        <v>184</v>
      </c>
      <c r="E372" s="32">
        <v>2</v>
      </c>
      <c r="F372" s="31" t="s">
        <v>185</v>
      </c>
      <c r="G372" s="31" t="s">
        <v>406</v>
      </c>
      <c r="H372" s="31" t="s">
        <v>1306</v>
      </c>
      <c r="I372" s="32">
        <v>458</v>
      </c>
      <c r="J372" s="31" t="s">
        <v>1307</v>
      </c>
      <c r="K372" s="31" t="s">
        <v>1308</v>
      </c>
    </row>
    <row r="373" spans="1:11" ht="51" x14ac:dyDescent="0.25">
      <c r="A373" s="31" t="s">
        <v>100</v>
      </c>
      <c r="B373" s="32">
        <v>1</v>
      </c>
      <c r="C373" s="31" t="s">
        <v>101</v>
      </c>
      <c r="D373" s="31" t="s">
        <v>211</v>
      </c>
      <c r="E373" s="32">
        <v>14</v>
      </c>
      <c r="F373" s="31" t="s">
        <v>212</v>
      </c>
      <c r="G373" s="31" t="s">
        <v>1189</v>
      </c>
      <c r="H373" s="31" t="s">
        <v>1309</v>
      </c>
      <c r="I373" s="32">
        <v>4580</v>
      </c>
      <c r="J373" s="31" t="s">
        <v>1310</v>
      </c>
      <c r="K373" s="31" t="s">
        <v>1311</v>
      </c>
    </row>
    <row r="374" spans="1:11" ht="38.25" x14ac:dyDescent="0.25">
      <c r="A374" s="31" t="s">
        <v>182</v>
      </c>
      <c r="B374" s="32">
        <v>2</v>
      </c>
      <c r="C374" s="31" t="s">
        <v>183</v>
      </c>
      <c r="D374" s="31" t="s">
        <v>184</v>
      </c>
      <c r="E374" s="32">
        <v>2</v>
      </c>
      <c r="F374" s="31" t="s">
        <v>185</v>
      </c>
      <c r="G374" s="31" t="s">
        <v>406</v>
      </c>
      <c r="H374" s="31" t="s">
        <v>1312</v>
      </c>
      <c r="I374" s="32">
        <v>459</v>
      </c>
      <c r="J374" s="31" t="s">
        <v>1313</v>
      </c>
      <c r="K374" s="31" t="s">
        <v>1314</v>
      </c>
    </row>
    <row r="375" spans="1:11" ht="51" x14ac:dyDescent="0.25">
      <c r="A375" s="31" t="s">
        <v>100</v>
      </c>
      <c r="B375" s="32">
        <v>1</v>
      </c>
      <c r="C375" s="31" t="s">
        <v>101</v>
      </c>
      <c r="D375" s="31" t="s">
        <v>108</v>
      </c>
      <c r="E375" s="32">
        <v>9</v>
      </c>
      <c r="F375" s="31" t="s">
        <v>109</v>
      </c>
      <c r="G375" s="31" t="s">
        <v>1261</v>
      </c>
      <c r="H375" s="31" t="s">
        <v>1315</v>
      </c>
      <c r="I375" s="32">
        <v>46</v>
      </c>
      <c r="J375" s="31" t="s">
        <v>1316</v>
      </c>
      <c r="K375" s="31" t="s">
        <v>89</v>
      </c>
    </row>
    <row r="376" spans="1:11" ht="51" x14ac:dyDescent="0.25">
      <c r="A376" s="31" t="s">
        <v>182</v>
      </c>
      <c r="B376" s="32">
        <v>2</v>
      </c>
      <c r="C376" s="31" t="s">
        <v>183</v>
      </c>
      <c r="D376" s="31" t="s">
        <v>184</v>
      </c>
      <c r="E376" s="32">
        <v>2</v>
      </c>
      <c r="F376" s="31" t="s">
        <v>185</v>
      </c>
      <c r="G376" s="31" t="s">
        <v>406</v>
      </c>
      <c r="H376" s="31" t="s">
        <v>1317</v>
      </c>
      <c r="I376" s="32">
        <v>460</v>
      </c>
      <c r="J376" s="31" t="s">
        <v>1318</v>
      </c>
      <c r="K376" s="31" t="s">
        <v>1319</v>
      </c>
    </row>
    <row r="377" spans="1:11" ht="25.5" x14ac:dyDescent="0.25">
      <c r="A377" s="31" t="s">
        <v>100</v>
      </c>
      <c r="B377" s="32">
        <v>1</v>
      </c>
      <c r="C377" s="31" t="s">
        <v>101</v>
      </c>
      <c r="D377" s="31" t="s">
        <v>211</v>
      </c>
      <c r="E377" s="32">
        <v>14</v>
      </c>
      <c r="F377" s="31" t="s">
        <v>212</v>
      </c>
      <c r="G377" s="31" t="s">
        <v>750</v>
      </c>
      <c r="H377" s="31" t="s">
        <v>1320</v>
      </c>
      <c r="I377" s="32">
        <v>4600</v>
      </c>
      <c r="J377" s="31" t="s">
        <v>930</v>
      </c>
      <c r="K377" s="31" t="s">
        <v>1321</v>
      </c>
    </row>
    <row r="378" spans="1:11" ht="25.5" x14ac:dyDescent="0.25">
      <c r="A378" s="31" t="s">
        <v>182</v>
      </c>
      <c r="B378" s="32">
        <v>2</v>
      </c>
      <c r="C378" s="31" t="s">
        <v>183</v>
      </c>
      <c r="D378" s="31" t="s">
        <v>184</v>
      </c>
      <c r="E378" s="32">
        <v>2</v>
      </c>
      <c r="F378" s="31" t="s">
        <v>185</v>
      </c>
      <c r="G378" s="31" t="s">
        <v>406</v>
      </c>
      <c r="H378" s="31" t="s">
        <v>1322</v>
      </c>
      <c r="I378" s="32">
        <v>461</v>
      </c>
      <c r="J378" s="31" t="s">
        <v>1323</v>
      </c>
      <c r="K378" s="31" t="s">
        <v>1324</v>
      </c>
    </row>
    <row r="379" spans="1:11" ht="63.75" x14ac:dyDescent="0.25">
      <c r="A379" s="31" t="s">
        <v>100</v>
      </c>
      <c r="B379" s="32">
        <v>1</v>
      </c>
      <c r="C379" s="31" t="s">
        <v>101</v>
      </c>
      <c r="D379" s="31" t="s">
        <v>211</v>
      </c>
      <c r="E379" s="32">
        <v>14</v>
      </c>
      <c r="F379" s="31" t="s">
        <v>212</v>
      </c>
      <c r="G379" s="31" t="s">
        <v>1005</v>
      </c>
      <c r="H379" s="31" t="s">
        <v>1325</v>
      </c>
      <c r="I379" s="32">
        <v>4620</v>
      </c>
      <c r="J379" s="31" t="s">
        <v>1326</v>
      </c>
      <c r="K379" s="31" t="s">
        <v>1327</v>
      </c>
    </row>
    <row r="380" spans="1:11" ht="38.25" x14ac:dyDescent="0.25">
      <c r="A380" s="31" t="s">
        <v>182</v>
      </c>
      <c r="B380" s="32">
        <v>2</v>
      </c>
      <c r="C380" s="31" t="s">
        <v>183</v>
      </c>
      <c r="D380" s="31" t="s">
        <v>184</v>
      </c>
      <c r="E380" s="32">
        <v>2</v>
      </c>
      <c r="F380" s="31" t="s">
        <v>185</v>
      </c>
      <c r="G380" s="31" t="s">
        <v>406</v>
      </c>
      <c r="H380" s="31" t="s">
        <v>1328</v>
      </c>
      <c r="I380" s="32">
        <v>464</v>
      </c>
      <c r="J380" s="31" t="s">
        <v>1329</v>
      </c>
      <c r="K380" s="31" t="s">
        <v>1330</v>
      </c>
    </row>
    <row r="381" spans="1:11" ht="38.25" x14ac:dyDescent="0.25">
      <c r="A381" s="31" t="s">
        <v>100</v>
      </c>
      <c r="B381" s="32">
        <v>1</v>
      </c>
      <c r="C381" s="31" t="s">
        <v>101</v>
      </c>
      <c r="D381" s="31" t="s">
        <v>211</v>
      </c>
      <c r="E381" s="32">
        <v>14</v>
      </c>
      <c r="F381" s="31" t="s">
        <v>212</v>
      </c>
      <c r="G381" s="31" t="s">
        <v>880</v>
      </c>
      <c r="H381" s="31" t="s">
        <v>1331</v>
      </c>
      <c r="I381" s="32">
        <v>4640</v>
      </c>
      <c r="J381" s="31" t="s">
        <v>1332</v>
      </c>
      <c r="K381" s="31" t="s">
        <v>1333</v>
      </c>
    </row>
    <row r="382" spans="1:11" ht="38.25" x14ac:dyDescent="0.25">
      <c r="A382" s="31" t="s">
        <v>182</v>
      </c>
      <c r="B382" s="32">
        <v>2</v>
      </c>
      <c r="C382" s="31" t="s">
        <v>183</v>
      </c>
      <c r="D382" s="31" t="s">
        <v>184</v>
      </c>
      <c r="E382" s="32">
        <v>2</v>
      </c>
      <c r="F382" s="31" t="s">
        <v>185</v>
      </c>
      <c r="G382" s="31" t="s">
        <v>406</v>
      </c>
      <c r="H382" s="31" t="s">
        <v>1334</v>
      </c>
      <c r="I382" s="32">
        <v>466</v>
      </c>
      <c r="J382" s="31" t="s">
        <v>1335</v>
      </c>
      <c r="K382" s="31" t="s">
        <v>1336</v>
      </c>
    </row>
    <row r="383" spans="1:11" ht="51" x14ac:dyDescent="0.25">
      <c r="A383" s="31" t="s">
        <v>100</v>
      </c>
      <c r="B383" s="32">
        <v>1</v>
      </c>
      <c r="C383" s="31" t="s">
        <v>101</v>
      </c>
      <c r="D383" s="31" t="s">
        <v>108</v>
      </c>
      <c r="E383" s="32">
        <v>9</v>
      </c>
      <c r="F383" s="31" t="s">
        <v>109</v>
      </c>
      <c r="G383" s="31" t="s">
        <v>682</v>
      </c>
      <c r="H383" s="31" t="s">
        <v>1337</v>
      </c>
      <c r="I383" s="32">
        <v>4680</v>
      </c>
      <c r="J383" s="31" t="s">
        <v>1338</v>
      </c>
      <c r="K383" s="31" t="s">
        <v>1339</v>
      </c>
    </row>
    <row r="384" spans="1:11" ht="51" x14ac:dyDescent="0.25">
      <c r="A384" s="31" t="s">
        <v>100</v>
      </c>
      <c r="B384" s="32">
        <v>1</v>
      </c>
      <c r="C384" s="31" t="s">
        <v>101</v>
      </c>
      <c r="D384" s="31" t="s">
        <v>108</v>
      </c>
      <c r="E384" s="32">
        <v>9</v>
      </c>
      <c r="F384" s="31" t="s">
        <v>109</v>
      </c>
      <c r="G384" s="31" t="s">
        <v>1261</v>
      </c>
      <c r="H384" s="31" t="s">
        <v>1340</v>
      </c>
      <c r="I384" s="32">
        <v>47</v>
      </c>
      <c r="J384" s="31" t="s">
        <v>1341</v>
      </c>
      <c r="K384" s="31" t="s">
        <v>89</v>
      </c>
    </row>
    <row r="385" spans="1:11" ht="25.5" x14ac:dyDescent="0.25">
      <c r="A385" s="31" t="s">
        <v>182</v>
      </c>
      <c r="B385" s="32">
        <v>2</v>
      </c>
      <c r="C385" s="31" t="s">
        <v>183</v>
      </c>
      <c r="D385" s="31" t="s">
        <v>184</v>
      </c>
      <c r="E385" s="32">
        <v>2</v>
      </c>
      <c r="F385" s="31" t="s">
        <v>185</v>
      </c>
      <c r="G385" s="31" t="s">
        <v>1342</v>
      </c>
      <c r="H385" s="31" t="s">
        <v>1343</v>
      </c>
      <c r="I385" s="32">
        <v>470</v>
      </c>
      <c r="J385" s="31" t="s">
        <v>1344</v>
      </c>
      <c r="K385" s="31" t="s">
        <v>1345</v>
      </c>
    </row>
    <row r="386" spans="1:11" ht="51" x14ac:dyDescent="0.25">
      <c r="A386" s="31" t="s">
        <v>100</v>
      </c>
      <c r="B386" s="32">
        <v>1</v>
      </c>
      <c r="C386" s="31" t="s">
        <v>101</v>
      </c>
      <c r="D386" s="31" t="s">
        <v>211</v>
      </c>
      <c r="E386" s="32">
        <v>14</v>
      </c>
      <c r="F386" s="31" t="s">
        <v>212</v>
      </c>
      <c r="G386" s="31" t="s">
        <v>912</v>
      </c>
      <c r="H386" s="31" t="s">
        <v>1346</v>
      </c>
      <c r="I386" s="32">
        <v>4700</v>
      </c>
      <c r="J386" s="31" t="s">
        <v>1347</v>
      </c>
      <c r="K386" s="31" t="s">
        <v>1348</v>
      </c>
    </row>
    <row r="387" spans="1:11" ht="76.5" x14ac:dyDescent="0.25">
      <c r="A387" s="31" t="s">
        <v>182</v>
      </c>
      <c r="B387" s="32">
        <v>2</v>
      </c>
      <c r="C387" s="31" t="s">
        <v>183</v>
      </c>
      <c r="D387" s="31" t="s">
        <v>184</v>
      </c>
      <c r="E387" s="32">
        <v>2</v>
      </c>
      <c r="F387" s="31" t="s">
        <v>185</v>
      </c>
      <c r="G387" s="31" t="s">
        <v>1342</v>
      </c>
      <c r="H387" s="31" t="s">
        <v>1349</v>
      </c>
      <c r="I387" s="32">
        <v>471</v>
      </c>
      <c r="J387" s="31" t="s">
        <v>1350</v>
      </c>
      <c r="K387" s="31" t="s">
        <v>1351</v>
      </c>
    </row>
    <row r="388" spans="1:11" ht="25.5" x14ac:dyDescent="0.25">
      <c r="A388" s="31" t="s">
        <v>182</v>
      </c>
      <c r="B388" s="32">
        <v>2</v>
      </c>
      <c r="C388" s="31" t="s">
        <v>183</v>
      </c>
      <c r="D388" s="31" t="s">
        <v>184</v>
      </c>
      <c r="E388" s="32">
        <v>2</v>
      </c>
      <c r="F388" s="31" t="s">
        <v>185</v>
      </c>
      <c r="G388" s="31" t="s">
        <v>1342</v>
      </c>
      <c r="H388" s="31" t="s">
        <v>1352</v>
      </c>
      <c r="I388" s="32">
        <v>472</v>
      </c>
      <c r="J388" s="31" t="s">
        <v>1353</v>
      </c>
      <c r="K388" s="31" t="s">
        <v>1354</v>
      </c>
    </row>
    <row r="389" spans="1:11" ht="38.25" x14ac:dyDescent="0.25">
      <c r="A389" s="31" t="s">
        <v>100</v>
      </c>
      <c r="B389" s="32">
        <v>1</v>
      </c>
      <c r="C389" s="31" t="s">
        <v>101</v>
      </c>
      <c r="D389" s="31" t="s">
        <v>108</v>
      </c>
      <c r="E389" s="32">
        <v>9</v>
      </c>
      <c r="F389" s="31" t="s">
        <v>109</v>
      </c>
      <c r="G389" s="31" t="s">
        <v>1355</v>
      </c>
      <c r="H389" s="31" t="s">
        <v>1356</v>
      </c>
      <c r="I389" s="32">
        <v>4720</v>
      </c>
      <c r="J389" s="31" t="s">
        <v>1357</v>
      </c>
      <c r="K389" s="31" t="s">
        <v>1358</v>
      </c>
    </row>
    <row r="390" spans="1:11" ht="25.5" x14ac:dyDescent="0.25">
      <c r="A390" s="31" t="s">
        <v>182</v>
      </c>
      <c r="B390" s="32">
        <v>2</v>
      </c>
      <c r="C390" s="31" t="s">
        <v>183</v>
      </c>
      <c r="D390" s="31" t="s">
        <v>184</v>
      </c>
      <c r="E390" s="32">
        <v>2</v>
      </c>
      <c r="F390" s="31" t="s">
        <v>185</v>
      </c>
      <c r="G390" s="31" t="s">
        <v>197</v>
      </c>
      <c r="H390" s="31" t="s">
        <v>1359</v>
      </c>
      <c r="I390" s="32">
        <v>473</v>
      </c>
      <c r="J390" s="31" t="s">
        <v>1360</v>
      </c>
      <c r="K390" s="31" t="s">
        <v>1361</v>
      </c>
    </row>
    <row r="391" spans="1:11" ht="25.5" x14ac:dyDescent="0.25">
      <c r="A391" s="31" t="s">
        <v>182</v>
      </c>
      <c r="B391" s="32">
        <v>2</v>
      </c>
      <c r="C391" s="31" t="s">
        <v>183</v>
      </c>
      <c r="D391" s="31" t="s">
        <v>184</v>
      </c>
      <c r="E391" s="32">
        <v>2</v>
      </c>
      <c r="F391" s="31" t="s">
        <v>185</v>
      </c>
      <c r="G391" s="31" t="s">
        <v>197</v>
      </c>
      <c r="H391" s="31" t="s">
        <v>1362</v>
      </c>
      <c r="I391" s="32">
        <v>474</v>
      </c>
      <c r="J391" s="31" t="s">
        <v>1363</v>
      </c>
      <c r="K391" s="31" t="s">
        <v>1364</v>
      </c>
    </row>
    <row r="392" spans="1:11" ht="38.25" x14ac:dyDescent="0.25">
      <c r="A392" s="31" t="s">
        <v>100</v>
      </c>
      <c r="B392" s="32">
        <v>1</v>
      </c>
      <c r="C392" s="31" t="s">
        <v>101</v>
      </c>
      <c r="D392" s="31" t="s">
        <v>108</v>
      </c>
      <c r="E392" s="32">
        <v>9</v>
      </c>
      <c r="F392" s="31" t="s">
        <v>109</v>
      </c>
      <c r="G392" s="31" t="s">
        <v>325</v>
      </c>
      <c r="H392" s="31" t="s">
        <v>1365</v>
      </c>
      <c r="I392" s="32">
        <v>4740</v>
      </c>
      <c r="J392" s="31" t="s">
        <v>1366</v>
      </c>
      <c r="K392" s="31" t="s">
        <v>1367</v>
      </c>
    </row>
    <row r="393" spans="1:11" ht="25.5" x14ac:dyDescent="0.25">
      <c r="A393" s="31" t="s">
        <v>182</v>
      </c>
      <c r="B393" s="32">
        <v>2</v>
      </c>
      <c r="C393" s="31" t="s">
        <v>183</v>
      </c>
      <c r="D393" s="31" t="s">
        <v>184</v>
      </c>
      <c r="E393" s="32">
        <v>2</v>
      </c>
      <c r="F393" s="31" t="s">
        <v>185</v>
      </c>
      <c r="G393" s="31" t="s">
        <v>197</v>
      </c>
      <c r="H393" s="31" t="s">
        <v>1368</v>
      </c>
      <c r="I393" s="32">
        <v>475</v>
      </c>
      <c r="J393" s="31" t="s">
        <v>1369</v>
      </c>
      <c r="K393" s="31" t="s">
        <v>1370</v>
      </c>
    </row>
    <row r="394" spans="1:11" ht="25.5" x14ac:dyDescent="0.25">
      <c r="A394" s="31" t="s">
        <v>182</v>
      </c>
      <c r="B394" s="32">
        <v>2</v>
      </c>
      <c r="C394" s="31" t="s">
        <v>183</v>
      </c>
      <c r="D394" s="31" t="s">
        <v>184</v>
      </c>
      <c r="E394" s="32">
        <v>2</v>
      </c>
      <c r="F394" s="31" t="s">
        <v>185</v>
      </c>
      <c r="G394" s="31" t="s">
        <v>197</v>
      </c>
      <c r="H394" s="31" t="s">
        <v>1371</v>
      </c>
      <c r="I394" s="32">
        <v>476</v>
      </c>
      <c r="J394" s="31" t="s">
        <v>1372</v>
      </c>
      <c r="K394" s="31" t="s">
        <v>1373</v>
      </c>
    </row>
    <row r="395" spans="1:11" ht="38.25" x14ac:dyDescent="0.25">
      <c r="A395" s="31" t="s">
        <v>100</v>
      </c>
      <c r="B395" s="32">
        <v>1</v>
      </c>
      <c r="C395" s="31" t="s">
        <v>101</v>
      </c>
      <c r="D395" s="31" t="s">
        <v>102</v>
      </c>
      <c r="E395" s="32">
        <v>15</v>
      </c>
      <c r="F395" s="31" t="s">
        <v>103</v>
      </c>
      <c r="G395" s="31" t="s">
        <v>1374</v>
      </c>
      <c r="H395" s="31" t="s">
        <v>1375</v>
      </c>
      <c r="I395" s="32">
        <v>4760</v>
      </c>
      <c r="J395" s="31" t="s">
        <v>1366</v>
      </c>
      <c r="K395" s="31" t="s">
        <v>1376</v>
      </c>
    </row>
    <row r="396" spans="1:11" ht="25.5" x14ac:dyDescent="0.25">
      <c r="A396" s="31" t="s">
        <v>100</v>
      </c>
      <c r="B396" s="32">
        <v>1</v>
      </c>
      <c r="C396" s="31" t="s">
        <v>101</v>
      </c>
      <c r="D396" s="31" t="s">
        <v>102</v>
      </c>
      <c r="E396" s="32">
        <v>15</v>
      </c>
      <c r="F396" s="31" t="s">
        <v>103</v>
      </c>
      <c r="G396" s="31" t="s">
        <v>1374</v>
      </c>
      <c r="H396" s="31" t="s">
        <v>1377</v>
      </c>
      <c r="I396" s="32">
        <v>4761</v>
      </c>
      <c r="J396" s="31" t="s">
        <v>1378</v>
      </c>
      <c r="K396" s="31" t="s">
        <v>1379</v>
      </c>
    </row>
    <row r="397" spans="1:11" ht="25.5" x14ac:dyDescent="0.25">
      <c r="A397" s="31" t="s">
        <v>182</v>
      </c>
      <c r="B397" s="32">
        <v>2</v>
      </c>
      <c r="C397" s="31" t="s">
        <v>183</v>
      </c>
      <c r="D397" s="31" t="s">
        <v>184</v>
      </c>
      <c r="E397" s="32">
        <v>2</v>
      </c>
      <c r="F397" s="31" t="s">
        <v>185</v>
      </c>
      <c r="G397" s="31" t="s">
        <v>197</v>
      </c>
      <c r="H397" s="31" t="s">
        <v>1380</v>
      </c>
      <c r="I397" s="32">
        <v>478</v>
      </c>
      <c r="J397" s="31" t="s">
        <v>1381</v>
      </c>
      <c r="K397" s="31" t="s">
        <v>1382</v>
      </c>
    </row>
    <row r="398" spans="1:11" x14ac:dyDescent="0.25">
      <c r="A398" s="31" t="s">
        <v>100</v>
      </c>
      <c r="B398" s="32">
        <v>1</v>
      </c>
      <c r="C398" s="31" t="s">
        <v>101</v>
      </c>
      <c r="D398" s="31" t="s">
        <v>108</v>
      </c>
      <c r="E398" s="32">
        <v>9</v>
      </c>
      <c r="F398" s="31" t="s">
        <v>109</v>
      </c>
      <c r="G398" s="31" t="s">
        <v>1035</v>
      </c>
      <c r="H398" s="31" t="s">
        <v>1383</v>
      </c>
      <c r="I398" s="32">
        <v>4780</v>
      </c>
      <c r="J398" s="31" t="s">
        <v>1384</v>
      </c>
      <c r="K398" s="31" t="s">
        <v>1385</v>
      </c>
    </row>
    <row r="399" spans="1:11" ht="25.5" x14ac:dyDescent="0.25">
      <c r="A399" s="31" t="s">
        <v>100</v>
      </c>
      <c r="B399" s="32">
        <v>1</v>
      </c>
      <c r="C399" s="31" t="s">
        <v>101</v>
      </c>
      <c r="D399" s="31" t="s">
        <v>211</v>
      </c>
      <c r="E399" s="32">
        <v>14</v>
      </c>
      <c r="F399" s="31" t="s">
        <v>212</v>
      </c>
      <c r="G399" s="31" t="s">
        <v>780</v>
      </c>
      <c r="H399" s="31" t="s">
        <v>1386</v>
      </c>
      <c r="I399" s="32">
        <v>4781</v>
      </c>
      <c r="J399" s="31" t="s">
        <v>1387</v>
      </c>
      <c r="K399" s="31" t="s">
        <v>1388</v>
      </c>
    </row>
    <row r="400" spans="1:11" ht="63.75" x14ac:dyDescent="0.25">
      <c r="A400" s="31" t="s">
        <v>182</v>
      </c>
      <c r="B400" s="32">
        <v>2</v>
      </c>
      <c r="C400" s="31" t="s">
        <v>183</v>
      </c>
      <c r="D400" s="31" t="s">
        <v>184</v>
      </c>
      <c r="E400" s="32">
        <v>2</v>
      </c>
      <c r="F400" s="31" t="s">
        <v>185</v>
      </c>
      <c r="G400" s="31" t="s">
        <v>197</v>
      </c>
      <c r="H400" s="31" t="s">
        <v>1389</v>
      </c>
      <c r="I400" s="32">
        <v>479</v>
      </c>
      <c r="J400" s="31" t="s">
        <v>1390</v>
      </c>
      <c r="K400" s="31" t="s">
        <v>1391</v>
      </c>
    </row>
    <row r="401" spans="1:11" ht="51" x14ac:dyDescent="0.25">
      <c r="A401" s="31" t="s">
        <v>100</v>
      </c>
      <c r="B401" s="32">
        <v>1</v>
      </c>
      <c r="C401" s="31" t="s">
        <v>101</v>
      </c>
      <c r="D401" s="31" t="s">
        <v>108</v>
      </c>
      <c r="E401" s="32">
        <v>9</v>
      </c>
      <c r="F401" s="31" t="s">
        <v>109</v>
      </c>
      <c r="G401" s="31" t="s">
        <v>1261</v>
      </c>
      <c r="H401" s="31" t="s">
        <v>1392</v>
      </c>
      <c r="I401" s="32">
        <v>48</v>
      </c>
      <c r="J401" s="31" t="s">
        <v>1393</v>
      </c>
      <c r="K401" s="31" t="s">
        <v>89</v>
      </c>
    </row>
    <row r="402" spans="1:11" ht="89.25" x14ac:dyDescent="0.25">
      <c r="A402" s="31" t="s">
        <v>182</v>
      </c>
      <c r="B402" s="32">
        <v>2</v>
      </c>
      <c r="C402" s="31" t="s">
        <v>183</v>
      </c>
      <c r="D402" s="31" t="s">
        <v>184</v>
      </c>
      <c r="E402" s="32">
        <v>2</v>
      </c>
      <c r="F402" s="31" t="s">
        <v>185</v>
      </c>
      <c r="G402" s="31" t="s">
        <v>1394</v>
      </c>
      <c r="H402" s="31" t="s">
        <v>1395</v>
      </c>
      <c r="I402" s="32">
        <v>480</v>
      </c>
      <c r="J402" s="31" t="s">
        <v>1396</v>
      </c>
      <c r="K402" s="31" t="s">
        <v>1397</v>
      </c>
    </row>
    <row r="403" spans="1:11" ht="25.5" x14ac:dyDescent="0.25">
      <c r="A403" s="31" t="s">
        <v>100</v>
      </c>
      <c r="B403" s="32">
        <v>1</v>
      </c>
      <c r="C403" s="31" t="s">
        <v>101</v>
      </c>
      <c r="D403" s="31" t="s">
        <v>211</v>
      </c>
      <c r="E403" s="32">
        <v>14</v>
      </c>
      <c r="F403" s="31" t="s">
        <v>212</v>
      </c>
      <c r="G403" s="31" t="s">
        <v>672</v>
      </c>
      <c r="H403" s="31" t="s">
        <v>1398</v>
      </c>
      <c r="I403" s="32">
        <v>4800</v>
      </c>
      <c r="J403" s="31" t="s">
        <v>1399</v>
      </c>
      <c r="K403" s="31" t="s">
        <v>1400</v>
      </c>
    </row>
    <row r="404" spans="1:11" ht="38.25" x14ac:dyDescent="0.25">
      <c r="A404" s="31" t="s">
        <v>100</v>
      </c>
      <c r="B404" s="32">
        <v>1</v>
      </c>
      <c r="C404" s="31" t="s">
        <v>101</v>
      </c>
      <c r="D404" s="31" t="s">
        <v>102</v>
      </c>
      <c r="E404" s="32">
        <v>15</v>
      </c>
      <c r="F404" s="31" t="s">
        <v>103</v>
      </c>
      <c r="G404" s="31" t="s">
        <v>1401</v>
      </c>
      <c r="H404" s="31" t="s">
        <v>1402</v>
      </c>
      <c r="I404" s="32">
        <v>4801</v>
      </c>
      <c r="J404" s="31" t="s">
        <v>1403</v>
      </c>
      <c r="K404" s="31" t="s">
        <v>1404</v>
      </c>
    </row>
    <row r="405" spans="1:11" ht="25.5" x14ac:dyDescent="0.25">
      <c r="A405" s="31" t="s">
        <v>182</v>
      </c>
      <c r="B405" s="32">
        <v>2</v>
      </c>
      <c r="C405" s="31" t="s">
        <v>183</v>
      </c>
      <c r="D405" s="31" t="s">
        <v>184</v>
      </c>
      <c r="E405" s="32">
        <v>2</v>
      </c>
      <c r="F405" s="31" t="s">
        <v>185</v>
      </c>
      <c r="G405" s="31" t="s">
        <v>1394</v>
      </c>
      <c r="H405" s="31" t="s">
        <v>1405</v>
      </c>
      <c r="I405" s="32">
        <v>481</v>
      </c>
      <c r="J405" s="31" t="s">
        <v>1406</v>
      </c>
      <c r="K405" s="31" t="s">
        <v>1407</v>
      </c>
    </row>
    <row r="406" spans="1:11" ht="51" x14ac:dyDescent="0.25">
      <c r="A406" s="31" t="s">
        <v>182</v>
      </c>
      <c r="B406" s="32">
        <v>2</v>
      </c>
      <c r="C406" s="31" t="s">
        <v>183</v>
      </c>
      <c r="D406" s="31" t="s">
        <v>184</v>
      </c>
      <c r="E406" s="32">
        <v>2</v>
      </c>
      <c r="F406" s="31" t="s">
        <v>185</v>
      </c>
      <c r="G406" s="31" t="s">
        <v>1394</v>
      </c>
      <c r="H406" s="31" t="s">
        <v>1408</v>
      </c>
      <c r="I406" s="32">
        <v>482</v>
      </c>
      <c r="J406" s="31" t="s">
        <v>1409</v>
      </c>
      <c r="K406" s="31" t="s">
        <v>1410</v>
      </c>
    </row>
    <row r="407" spans="1:11" ht="25.5" x14ac:dyDescent="0.25">
      <c r="A407" s="31" t="s">
        <v>100</v>
      </c>
      <c r="B407" s="32">
        <v>1</v>
      </c>
      <c r="C407" s="31" t="s">
        <v>101</v>
      </c>
      <c r="D407" s="31" t="s">
        <v>211</v>
      </c>
      <c r="E407" s="32">
        <v>14</v>
      </c>
      <c r="F407" s="31" t="s">
        <v>212</v>
      </c>
      <c r="G407" s="31" t="s">
        <v>1227</v>
      </c>
      <c r="H407" s="31" t="s">
        <v>1411</v>
      </c>
      <c r="I407" s="32">
        <v>4820</v>
      </c>
      <c r="J407" s="31" t="s">
        <v>1412</v>
      </c>
      <c r="K407" s="31" t="s">
        <v>1413</v>
      </c>
    </row>
    <row r="408" spans="1:11" ht="25.5" x14ac:dyDescent="0.25">
      <c r="A408" s="31" t="s">
        <v>182</v>
      </c>
      <c r="B408" s="32">
        <v>2</v>
      </c>
      <c r="C408" s="31" t="s">
        <v>183</v>
      </c>
      <c r="D408" s="31" t="s">
        <v>184</v>
      </c>
      <c r="E408" s="32">
        <v>2</v>
      </c>
      <c r="F408" s="31" t="s">
        <v>185</v>
      </c>
      <c r="G408" s="31" t="s">
        <v>1394</v>
      </c>
      <c r="H408" s="31" t="s">
        <v>1414</v>
      </c>
      <c r="I408" s="32">
        <v>483</v>
      </c>
      <c r="J408" s="31" t="s">
        <v>1415</v>
      </c>
      <c r="K408" s="31" t="s">
        <v>1416</v>
      </c>
    </row>
    <row r="409" spans="1:11" ht="76.5" x14ac:dyDescent="0.25">
      <c r="A409" s="31" t="s">
        <v>182</v>
      </c>
      <c r="B409" s="32">
        <v>2</v>
      </c>
      <c r="C409" s="31" t="s">
        <v>183</v>
      </c>
      <c r="D409" s="31" t="s">
        <v>184</v>
      </c>
      <c r="E409" s="32">
        <v>2</v>
      </c>
      <c r="F409" s="31" t="s">
        <v>185</v>
      </c>
      <c r="G409" s="31" t="s">
        <v>1394</v>
      </c>
      <c r="H409" s="31" t="s">
        <v>1417</v>
      </c>
      <c r="I409" s="32">
        <v>484</v>
      </c>
      <c r="J409" s="31" t="s">
        <v>1418</v>
      </c>
      <c r="K409" s="31" t="s">
        <v>1419</v>
      </c>
    </row>
    <row r="410" spans="1:11" ht="25.5" x14ac:dyDescent="0.25">
      <c r="A410" s="31" t="s">
        <v>100</v>
      </c>
      <c r="B410" s="32">
        <v>1</v>
      </c>
      <c r="C410" s="31" t="s">
        <v>101</v>
      </c>
      <c r="D410" s="31" t="s">
        <v>513</v>
      </c>
      <c r="E410" s="32">
        <v>3</v>
      </c>
      <c r="F410" s="31" t="s">
        <v>514</v>
      </c>
      <c r="G410" s="31" t="s">
        <v>1420</v>
      </c>
      <c r="H410" s="31" t="s">
        <v>1421</v>
      </c>
      <c r="I410" s="32">
        <v>4840</v>
      </c>
      <c r="J410" s="31" t="s">
        <v>1422</v>
      </c>
      <c r="K410" s="31" t="s">
        <v>1423</v>
      </c>
    </row>
    <row r="411" spans="1:11" ht="38.25" x14ac:dyDescent="0.25">
      <c r="A411" s="31" t="s">
        <v>182</v>
      </c>
      <c r="B411" s="32">
        <v>2</v>
      </c>
      <c r="C411" s="31" t="s">
        <v>183</v>
      </c>
      <c r="D411" s="31" t="s">
        <v>184</v>
      </c>
      <c r="E411" s="32">
        <v>2</v>
      </c>
      <c r="F411" s="31" t="s">
        <v>185</v>
      </c>
      <c r="G411" s="31" t="s">
        <v>1394</v>
      </c>
      <c r="H411" s="34" t="s">
        <v>1424</v>
      </c>
      <c r="I411" s="32">
        <v>485</v>
      </c>
      <c r="J411" s="31" t="s">
        <v>1425</v>
      </c>
      <c r="K411" s="31" t="s">
        <v>1426</v>
      </c>
    </row>
    <row r="412" spans="1:11" ht="38.25" x14ac:dyDescent="0.25">
      <c r="A412" s="31" t="s">
        <v>182</v>
      </c>
      <c r="B412" s="32">
        <v>2</v>
      </c>
      <c r="C412" s="31" t="s">
        <v>183</v>
      </c>
      <c r="D412" s="31" t="s">
        <v>184</v>
      </c>
      <c r="E412" s="32">
        <v>2</v>
      </c>
      <c r="F412" s="31" t="s">
        <v>185</v>
      </c>
      <c r="G412" s="31" t="s">
        <v>1394</v>
      </c>
      <c r="H412" s="31" t="s">
        <v>1427</v>
      </c>
      <c r="I412" s="32">
        <v>486</v>
      </c>
      <c r="J412" s="31" t="s">
        <v>1428</v>
      </c>
      <c r="K412" s="31" t="s">
        <v>1429</v>
      </c>
    </row>
    <row r="413" spans="1:11" ht="25.5" x14ac:dyDescent="0.25">
      <c r="A413" s="31" t="s">
        <v>100</v>
      </c>
      <c r="B413" s="32">
        <v>1</v>
      </c>
      <c r="C413" s="31" t="s">
        <v>101</v>
      </c>
      <c r="D413" s="31" t="s">
        <v>513</v>
      </c>
      <c r="E413" s="32">
        <v>3</v>
      </c>
      <c r="F413" s="31" t="s">
        <v>514</v>
      </c>
      <c r="G413" s="31" t="s">
        <v>1420</v>
      </c>
      <c r="H413" s="31" t="s">
        <v>1430</v>
      </c>
      <c r="I413" s="32">
        <v>4860</v>
      </c>
      <c r="J413" s="31" t="s">
        <v>1431</v>
      </c>
      <c r="K413" s="31" t="s">
        <v>1432</v>
      </c>
    </row>
    <row r="414" spans="1:11" ht="38.25" x14ac:dyDescent="0.25">
      <c r="A414" s="31" t="s">
        <v>100</v>
      </c>
      <c r="B414" s="32">
        <v>1</v>
      </c>
      <c r="C414" s="31" t="s">
        <v>101</v>
      </c>
      <c r="D414" s="31" t="s">
        <v>108</v>
      </c>
      <c r="E414" s="32">
        <v>9</v>
      </c>
      <c r="F414" s="31" t="s">
        <v>109</v>
      </c>
      <c r="G414" s="31" t="s">
        <v>1099</v>
      </c>
      <c r="H414" s="31" t="s">
        <v>1433</v>
      </c>
      <c r="I414" s="32">
        <v>4880</v>
      </c>
      <c r="J414" s="31" t="s">
        <v>1434</v>
      </c>
      <c r="K414" s="31" t="s">
        <v>1435</v>
      </c>
    </row>
    <row r="415" spans="1:11" ht="38.25" x14ac:dyDescent="0.25">
      <c r="A415" s="31" t="s">
        <v>100</v>
      </c>
      <c r="B415" s="32">
        <v>1</v>
      </c>
      <c r="C415" s="31" t="s">
        <v>101</v>
      </c>
      <c r="D415" s="31" t="s">
        <v>108</v>
      </c>
      <c r="E415" s="32">
        <v>9</v>
      </c>
      <c r="F415" s="31" t="s">
        <v>109</v>
      </c>
      <c r="G415" s="31" t="s">
        <v>1261</v>
      </c>
      <c r="H415" s="31" t="s">
        <v>1436</v>
      </c>
      <c r="I415" s="32">
        <v>49</v>
      </c>
      <c r="J415" s="31" t="s">
        <v>1437</v>
      </c>
      <c r="K415" s="31" t="s">
        <v>89</v>
      </c>
    </row>
    <row r="416" spans="1:11" ht="38.25" x14ac:dyDescent="0.25">
      <c r="A416" s="31" t="s">
        <v>100</v>
      </c>
      <c r="B416" s="32">
        <v>1</v>
      </c>
      <c r="C416" s="31" t="s">
        <v>101</v>
      </c>
      <c r="D416" s="31" t="s">
        <v>211</v>
      </c>
      <c r="E416" s="32">
        <v>14</v>
      </c>
      <c r="F416" s="31" t="s">
        <v>212</v>
      </c>
      <c r="G416" s="31" t="s">
        <v>1005</v>
      </c>
      <c r="H416" s="31" t="s">
        <v>1438</v>
      </c>
      <c r="I416" s="32">
        <v>4900</v>
      </c>
      <c r="J416" s="31" t="s">
        <v>1439</v>
      </c>
      <c r="K416" s="31" t="s">
        <v>1440</v>
      </c>
    </row>
    <row r="417" spans="1:11" ht="51" x14ac:dyDescent="0.25">
      <c r="A417" s="31" t="s">
        <v>182</v>
      </c>
      <c r="B417" s="32">
        <v>2</v>
      </c>
      <c r="C417" s="31" t="s">
        <v>183</v>
      </c>
      <c r="D417" s="31" t="s">
        <v>184</v>
      </c>
      <c r="E417" s="32">
        <v>2</v>
      </c>
      <c r="F417" s="31" t="s">
        <v>185</v>
      </c>
      <c r="G417" s="31" t="s">
        <v>1394</v>
      </c>
      <c r="H417" s="31" t="s">
        <v>1441</v>
      </c>
      <c r="I417" s="32">
        <v>492</v>
      </c>
      <c r="J417" s="31" t="s">
        <v>1442</v>
      </c>
      <c r="K417" s="31" t="s">
        <v>1443</v>
      </c>
    </row>
    <row r="418" spans="1:11" ht="38.25" x14ac:dyDescent="0.25">
      <c r="A418" s="31" t="s">
        <v>100</v>
      </c>
      <c r="B418" s="32">
        <v>1</v>
      </c>
      <c r="C418" s="31" t="s">
        <v>101</v>
      </c>
      <c r="D418" s="31" t="s">
        <v>211</v>
      </c>
      <c r="E418" s="32">
        <v>14</v>
      </c>
      <c r="F418" s="31" t="s">
        <v>212</v>
      </c>
      <c r="G418" s="31" t="s">
        <v>1444</v>
      </c>
      <c r="H418" s="31" t="s">
        <v>1445</v>
      </c>
      <c r="I418" s="32">
        <v>4940</v>
      </c>
      <c r="J418" s="31" t="s">
        <v>1446</v>
      </c>
      <c r="K418" s="31" t="s">
        <v>1447</v>
      </c>
    </row>
    <row r="419" spans="1:11" ht="38.25" x14ac:dyDescent="0.25">
      <c r="A419" s="31" t="s">
        <v>100</v>
      </c>
      <c r="B419" s="32">
        <v>1</v>
      </c>
      <c r="C419" s="31" t="s">
        <v>101</v>
      </c>
      <c r="D419" s="31" t="s">
        <v>211</v>
      </c>
      <c r="E419" s="32">
        <v>14</v>
      </c>
      <c r="F419" s="31" t="s">
        <v>212</v>
      </c>
      <c r="G419" s="31" t="s">
        <v>1448</v>
      </c>
      <c r="H419" s="31" t="s">
        <v>1449</v>
      </c>
      <c r="I419" s="32">
        <v>4960</v>
      </c>
      <c r="J419" s="31" t="s">
        <v>1450</v>
      </c>
      <c r="K419" s="31" t="s">
        <v>1451</v>
      </c>
    </row>
    <row r="420" spans="1:11" ht="38.25" x14ac:dyDescent="0.25">
      <c r="A420" s="31" t="s">
        <v>182</v>
      </c>
      <c r="B420" s="32">
        <v>2</v>
      </c>
      <c r="C420" s="31" t="s">
        <v>183</v>
      </c>
      <c r="D420" s="31" t="s">
        <v>184</v>
      </c>
      <c r="E420" s="32">
        <v>2</v>
      </c>
      <c r="F420" s="31" t="s">
        <v>185</v>
      </c>
      <c r="G420" s="31" t="s">
        <v>1452</v>
      </c>
      <c r="H420" s="34" t="s">
        <v>1453</v>
      </c>
      <c r="I420" s="32">
        <v>497</v>
      </c>
      <c r="J420" s="31" t="s">
        <v>1454</v>
      </c>
      <c r="K420" s="31" t="s">
        <v>1455</v>
      </c>
    </row>
    <row r="421" spans="1:11" ht="25.5" x14ac:dyDescent="0.25">
      <c r="A421" s="31" t="s">
        <v>182</v>
      </c>
      <c r="B421" s="32">
        <v>2</v>
      </c>
      <c r="C421" s="31" t="s">
        <v>183</v>
      </c>
      <c r="D421" s="31" t="s">
        <v>184</v>
      </c>
      <c r="E421" s="32">
        <v>2</v>
      </c>
      <c r="F421" s="31" t="s">
        <v>185</v>
      </c>
      <c r="G421" s="31" t="s">
        <v>1456</v>
      </c>
      <c r="H421" s="31" t="s">
        <v>1457</v>
      </c>
      <c r="I421" s="32">
        <v>4980</v>
      </c>
      <c r="J421" s="31" t="s">
        <v>1458</v>
      </c>
      <c r="K421" s="31" t="s">
        <v>1459</v>
      </c>
    </row>
    <row r="422" spans="1:11" ht="25.5" x14ac:dyDescent="0.25">
      <c r="A422" s="31" t="s">
        <v>182</v>
      </c>
      <c r="B422" s="32">
        <v>2</v>
      </c>
      <c r="C422" s="31" t="s">
        <v>183</v>
      </c>
      <c r="D422" s="31" t="s">
        <v>184</v>
      </c>
      <c r="E422" s="32">
        <v>2</v>
      </c>
      <c r="F422" s="31" t="s">
        <v>185</v>
      </c>
      <c r="G422" s="31" t="s">
        <v>1452</v>
      </c>
      <c r="H422" s="34" t="s">
        <v>1460</v>
      </c>
      <c r="I422" s="32">
        <v>499</v>
      </c>
      <c r="J422" s="31" t="s">
        <v>1461</v>
      </c>
      <c r="K422" s="31" t="s">
        <v>1462</v>
      </c>
    </row>
    <row r="423" spans="1:11" ht="38.25" x14ac:dyDescent="0.25">
      <c r="A423" s="31" t="s">
        <v>100</v>
      </c>
      <c r="B423" s="32">
        <v>1</v>
      </c>
      <c r="C423" s="31" t="s">
        <v>101</v>
      </c>
      <c r="D423" s="31" t="s">
        <v>108</v>
      </c>
      <c r="E423" s="32">
        <v>9</v>
      </c>
      <c r="F423" s="31" t="s">
        <v>109</v>
      </c>
      <c r="G423" s="31" t="s">
        <v>1086</v>
      </c>
      <c r="H423" s="31" t="s">
        <v>1463</v>
      </c>
      <c r="I423" s="32">
        <v>5000</v>
      </c>
      <c r="J423" s="31" t="s">
        <v>1464</v>
      </c>
      <c r="K423" s="31" t="s">
        <v>1465</v>
      </c>
    </row>
    <row r="424" spans="1:11" ht="38.25" x14ac:dyDescent="0.25">
      <c r="A424" s="31" t="s">
        <v>100</v>
      </c>
      <c r="B424" s="32">
        <v>1</v>
      </c>
      <c r="C424" s="31" t="s">
        <v>101</v>
      </c>
      <c r="D424" s="31" t="s">
        <v>211</v>
      </c>
      <c r="E424" s="32">
        <v>14</v>
      </c>
      <c r="F424" s="31" t="s">
        <v>212</v>
      </c>
      <c r="G424" s="31" t="s">
        <v>1466</v>
      </c>
      <c r="H424" s="34" t="s">
        <v>1467</v>
      </c>
      <c r="I424" s="32">
        <v>5020</v>
      </c>
      <c r="J424" s="31" t="s">
        <v>1468</v>
      </c>
      <c r="K424" s="31" t="s">
        <v>1469</v>
      </c>
    </row>
    <row r="425" spans="1:11" ht="25.5" x14ac:dyDescent="0.25">
      <c r="A425" s="31" t="s">
        <v>100</v>
      </c>
      <c r="B425" s="32">
        <v>1</v>
      </c>
      <c r="C425" s="31" t="s">
        <v>101</v>
      </c>
      <c r="D425" s="31" t="s">
        <v>108</v>
      </c>
      <c r="E425" s="32">
        <v>9</v>
      </c>
      <c r="F425" s="31" t="s">
        <v>109</v>
      </c>
      <c r="G425" s="31" t="s">
        <v>1099</v>
      </c>
      <c r="H425" s="31" t="s">
        <v>1470</v>
      </c>
      <c r="I425" s="32">
        <v>5040</v>
      </c>
      <c r="J425" s="31" t="s">
        <v>1471</v>
      </c>
      <c r="K425" s="31" t="s">
        <v>1472</v>
      </c>
    </row>
    <row r="426" spans="1:11" ht="51" x14ac:dyDescent="0.25">
      <c r="A426" s="31" t="s">
        <v>182</v>
      </c>
      <c r="B426" s="32">
        <v>2</v>
      </c>
      <c r="C426" s="31" t="s">
        <v>183</v>
      </c>
      <c r="D426" s="31" t="s">
        <v>184</v>
      </c>
      <c r="E426" s="32">
        <v>2</v>
      </c>
      <c r="F426" s="31" t="s">
        <v>185</v>
      </c>
      <c r="G426" s="31" t="s">
        <v>1452</v>
      </c>
      <c r="H426" s="31" t="s">
        <v>1473</v>
      </c>
      <c r="I426" s="32">
        <v>505</v>
      </c>
      <c r="J426" s="31" t="s">
        <v>1474</v>
      </c>
      <c r="K426" s="31" t="s">
        <v>1475</v>
      </c>
    </row>
    <row r="427" spans="1:11" ht="38.25" x14ac:dyDescent="0.25">
      <c r="A427" s="31" t="s">
        <v>100</v>
      </c>
      <c r="B427" s="32">
        <v>1</v>
      </c>
      <c r="C427" s="31" t="s">
        <v>101</v>
      </c>
      <c r="D427" s="31" t="s">
        <v>211</v>
      </c>
      <c r="E427" s="32">
        <v>14</v>
      </c>
      <c r="F427" s="31" t="s">
        <v>212</v>
      </c>
      <c r="G427" s="31" t="s">
        <v>1448</v>
      </c>
      <c r="H427" s="31" t="s">
        <v>1476</v>
      </c>
      <c r="I427" s="32">
        <v>5060</v>
      </c>
      <c r="J427" s="31" t="s">
        <v>1477</v>
      </c>
      <c r="K427" s="31" t="s">
        <v>1478</v>
      </c>
    </row>
    <row r="428" spans="1:11" ht="38.25" x14ac:dyDescent="0.25">
      <c r="A428" s="31" t="s">
        <v>182</v>
      </c>
      <c r="B428" s="32">
        <v>2</v>
      </c>
      <c r="C428" s="31" t="s">
        <v>183</v>
      </c>
      <c r="D428" s="31" t="s">
        <v>184</v>
      </c>
      <c r="E428" s="32">
        <v>2</v>
      </c>
      <c r="F428" s="31" t="s">
        <v>185</v>
      </c>
      <c r="G428" s="31" t="s">
        <v>1394</v>
      </c>
      <c r="H428" s="31" t="s">
        <v>1479</v>
      </c>
      <c r="I428" s="32">
        <v>508</v>
      </c>
      <c r="J428" s="31" t="s">
        <v>1480</v>
      </c>
      <c r="K428" s="31" t="s">
        <v>1481</v>
      </c>
    </row>
    <row r="429" spans="1:11" ht="51" x14ac:dyDescent="0.25">
      <c r="A429" s="31" t="s">
        <v>100</v>
      </c>
      <c r="B429" s="32">
        <v>1</v>
      </c>
      <c r="C429" s="31" t="s">
        <v>101</v>
      </c>
      <c r="D429" s="31" t="s">
        <v>108</v>
      </c>
      <c r="E429" s="32">
        <v>9</v>
      </c>
      <c r="F429" s="31" t="s">
        <v>109</v>
      </c>
      <c r="G429" s="31" t="s">
        <v>1482</v>
      </c>
      <c r="H429" s="31" t="s">
        <v>1483</v>
      </c>
      <c r="I429" s="32">
        <v>5080</v>
      </c>
      <c r="J429" s="31" t="s">
        <v>1484</v>
      </c>
      <c r="K429" s="31" t="s">
        <v>1485</v>
      </c>
    </row>
    <row r="430" spans="1:11" ht="25.5" x14ac:dyDescent="0.25">
      <c r="A430" s="31" t="s">
        <v>182</v>
      </c>
      <c r="B430" s="32">
        <v>2</v>
      </c>
      <c r="C430" s="31" t="s">
        <v>183</v>
      </c>
      <c r="D430" s="31" t="s">
        <v>184</v>
      </c>
      <c r="E430" s="32">
        <v>2</v>
      </c>
      <c r="F430" s="31" t="s">
        <v>185</v>
      </c>
      <c r="G430" s="31" t="s">
        <v>1394</v>
      </c>
      <c r="H430" s="31" t="s">
        <v>1486</v>
      </c>
      <c r="I430" s="32">
        <v>509</v>
      </c>
      <c r="J430" s="31" t="s">
        <v>1487</v>
      </c>
      <c r="K430" s="31" t="s">
        <v>1488</v>
      </c>
    </row>
    <row r="431" spans="1:11" ht="25.5" x14ac:dyDescent="0.25">
      <c r="A431" s="31" t="s">
        <v>182</v>
      </c>
      <c r="B431" s="32">
        <v>2</v>
      </c>
      <c r="C431" s="31" t="s">
        <v>183</v>
      </c>
      <c r="D431" s="31" t="s">
        <v>184</v>
      </c>
      <c r="E431" s="32">
        <v>2</v>
      </c>
      <c r="F431" s="31" t="s">
        <v>185</v>
      </c>
      <c r="G431" s="31" t="s">
        <v>1394</v>
      </c>
      <c r="H431" s="31" t="s">
        <v>1489</v>
      </c>
      <c r="I431" s="32">
        <v>510</v>
      </c>
      <c r="J431" s="31" t="s">
        <v>1490</v>
      </c>
      <c r="K431" s="31" t="s">
        <v>1491</v>
      </c>
    </row>
    <row r="432" spans="1:11" ht="38.25" x14ac:dyDescent="0.25">
      <c r="A432" s="31" t="s">
        <v>100</v>
      </c>
      <c r="B432" s="32">
        <v>1</v>
      </c>
      <c r="C432" s="31" t="s">
        <v>101</v>
      </c>
      <c r="D432" s="31" t="s">
        <v>108</v>
      </c>
      <c r="E432" s="32">
        <v>9</v>
      </c>
      <c r="F432" s="31" t="s">
        <v>109</v>
      </c>
      <c r="G432" s="31" t="s">
        <v>265</v>
      </c>
      <c r="H432" s="31" t="s">
        <v>1492</v>
      </c>
      <c r="I432" s="32">
        <v>5100</v>
      </c>
      <c r="J432" s="31" t="s">
        <v>1493</v>
      </c>
      <c r="K432" s="31" t="s">
        <v>1494</v>
      </c>
    </row>
    <row r="433" spans="1:11" ht="38.25" x14ac:dyDescent="0.25">
      <c r="A433" s="31" t="s">
        <v>182</v>
      </c>
      <c r="B433" s="32">
        <v>2</v>
      </c>
      <c r="C433" s="31" t="s">
        <v>183</v>
      </c>
      <c r="D433" s="31" t="s">
        <v>184</v>
      </c>
      <c r="E433" s="32">
        <v>2</v>
      </c>
      <c r="F433" s="31" t="s">
        <v>185</v>
      </c>
      <c r="G433" s="31" t="s">
        <v>1394</v>
      </c>
      <c r="H433" s="31" t="s">
        <v>1495</v>
      </c>
      <c r="I433" s="32">
        <v>511</v>
      </c>
      <c r="J433" s="31" t="s">
        <v>1496</v>
      </c>
      <c r="K433" s="31" t="s">
        <v>1497</v>
      </c>
    </row>
    <row r="434" spans="1:11" ht="51" x14ac:dyDescent="0.25">
      <c r="A434" s="31" t="s">
        <v>100</v>
      </c>
      <c r="B434" s="32">
        <v>1</v>
      </c>
      <c r="C434" s="31" t="s">
        <v>101</v>
      </c>
      <c r="D434" s="31" t="s">
        <v>108</v>
      </c>
      <c r="E434" s="32">
        <v>9</v>
      </c>
      <c r="F434" s="31" t="s">
        <v>109</v>
      </c>
      <c r="G434" s="31" t="s">
        <v>1498</v>
      </c>
      <c r="H434" s="31" t="s">
        <v>1499</v>
      </c>
      <c r="I434" s="32">
        <v>512</v>
      </c>
      <c r="J434" s="31" t="s">
        <v>1500</v>
      </c>
      <c r="K434" s="31" t="s">
        <v>1501</v>
      </c>
    </row>
    <row r="435" spans="1:11" ht="25.5" x14ac:dyDescent="0.25">
      <c r="A435" s="31" t="s">
        <v>100</v>
      </c>
      <c r="B435" s="32">
        <v>1</v>
      </c>
      <c r="C435" s="31" t="s">
        <v>101</v>
      </c>
      <c r="D435" s="31" t="s">
        <v>513</v>
      </c>
      <c r="E435" s="32">
        <v>3</v>
      </c>
      <c r="F435" s="31" t="s">
        <v>514</v>
      </c>
      <c r="G435" s="31" t="s">
        <v>515</v>
      </c>
      <c r="H435" s="31" t="s">
        <v>1502</v>
      </c>
      <c r="I435" s="32">
        <v>5120</v>
      </c>
      <c r="J435" s="31" t="s">
        <v>1503</v>
      </c>
      <c r="K435" s="31" t="s">
        <v>1504</v>
      </c>
    </row>
    <row r="436" spans="1:11" x14ac:dyDescent="0.25">
      <c r="A436" s="31" t="s">
        <v>182</v>
      </c>
      <c r="B436" s="32">
        <v>2</v>
      </c>
      <c r="C436" s="31" t="s">
        <v>183</v>
      </c>
      <c r="D436" s="31" t="s">
        <v>184</v>
      </c>
      <c r="E436" s="32">
        <v>2</v>
      </c>
      <c r="F436" s="31" t="s">
        <v>185</v>
      </c>
      <c r="G436" s="31" t="s">
        <v>1394</v>
      </c>
      <c r="H436" s="31" t="s">
        <v>1505</v>
      </c>
      <c r="I436" s="32">
        <v>513</v>
      </c>
      <c r="J436" s="31" t="s">
        <v>1506</v>
      </c>
      <c r="K436" s="31" t="s">
        <v>1507</v>
      </c>
    </row>
    <row r="437" spans="1:11" ht="51" x14ac:dyDescent="0.25">
      <c r="A437" s="31" t="s">
        <v>100</v>
      </c>
      <c r="B437" s="32">
        <v>1</v>
      </c>
      <c r="C437" s="31" t="s">
        <v>101</v>
      </c>
      <c r="D437" s="31" t="s">
        <v>211</v>
      </c>
      <c r="E437" s="32">
        <v>14</v>
      </c>
      <c r="F437" s="31" t="s">
        <v>212</v>
      </c>
      <c r="G437" s="31" t="s">
        <v>1189</v>
      </c>
      <c r="H437" s="31" t="s">
        <v>1508</v>
      </c>
      <c r="I437" s="32">
        <v>5140</v>
      </c>
      <c r="J437" s="31" t="s">
        <v>1509</v>
      </c>
      <c r="K437" s="31" t="s">
        <v>1510</v>
      </c>
    </row>
    <row r="438" spans="1:11" x14ac:dyDescent="0.25">
      <c r="A438" s="31" t="s">
        <v>182</v>
      </c>
      <c r="B438" s="32">
        <v>2</v>
      </c>
      <c r="C438" s="31" t="s">
        <v>183</v>
      </c>
      <c r="D438" s="31" t="s">
        <v>184</v>
      </c>
      <c r="E438" s="32">
        <v>2</v>
      </c>
      <c r="F438" s="31" t="s">
        <v>185</v>
      </c>
      <c r="G438" s="31" t="s">
        <v>1394</v>
      </c>
      <c r="H438" s="31" t="s">
        <v>1511</v>
      </c>
      <c r="I438" s="32">
        <v>515</v>
      </c>
      <c r="J438" s="31" t="s">
        <v>1512</v>
      </c>
      <c r="K438" s="31" t="s">
        <v>1513</v>
      </c>
    </row>
    <row r="439" spans="1:11" ht="25.5" x14ac:dyDescent="0.25">
      <c r="A439" s="31" t="s">
        <v>100</v>
      </c>
      <c r="B439" s="32">
        <v>1</v>
      </c>
      <c r="C439" s="31" t="s">
        <v>101</v>
      </c>
      <c r="D439" s="31" t="s">
        <v>424</v>
      </c>
      <c r="E439" s="32">
        <v>10</v>
      </c>
      <c r="F439" s="31" t="s">
        <v>425</v>
      </c>
      <c r="G439" s="31" t="s">
        <v>426</v>
      </c>
      <c r="H439" s="31" t="s">
        <v>1514</v>
      </c>
      <c r="I439" s="32">
        <v>516</v>
      </c>
      <c r="J439" s="31" t="s">
        <v>1515</v>
      </c>
      <c r="K439" s="31" t="s">
        <v>1516</v>
      </c>
    </row>
    <row r="440" spans="1:11" ht="38.25" x14ac:dyDescent="0.25">
      <c r="A440" s="31" t="s">
        <v>100</v>
      </c>
      <c r="B440" s="32">
        <v>1</v>
      </c>
      <c r="C440" s="31" t="s">
        <v>101</v>
      </c>
      <c r="D440" s="31" t="s">
        <v>102</v>
      </c>
      <c r="E440" s="32">
        <v>15</v>
      </c>
      <c r="F440" s="31" t="s">
        <v>103</v>
      </c>
      <c r="G440" s="31" t="s">
        <v>1401</v>
      </c>
      <c r="H440" s="31" t="s">
        <v>1517</v>
      </c>
      <c r="I440" s="32">
        <v>5160</v>
      </c>
      <c r="J440" s="31" t="s">
        <v>1518</v>
      </c>
      <c r="K440" s="31" t="s">
        <v>1519</v>
      </c>
    </row>
    <row r="441" spans="1:11" ht="25.5" x14ac:dyDescent="0.25">
      <c r="A441" s="31" t="s">
        <v>182</v>
      </c>
      <c r="B441" s="32">
        <v>2</v>
      </c>
      <c r="C441" s="31" t="s">
        <v>183</v>
      </c>
      <c r="D441" s="31" t="s">
        <v>184</v>
      </c>
      <c r="E441" s="32">
        <v>2</v>
      </c>
      <c r="F441" s="31" t="s">
        <v>185</v>
      </c>
      <c r="G441" s="31" t="s">
        <v>1394</v>
      </c>
      <c r="H441" s="31" t="s">
        <v>1520</v>
      </c>
      <c r="I441" s="32">
        <v>518</v>
      </c>
      <c r="J441" s="31" t="s">
        <v>1521</v>
      </c>
      <c r="K441" s="31" t="s">
        <v>1522</v>
      </c>
    </row>
    <row r="442" spans="1:11" ht="25.5" x14ac:dyDescent="0.25">
      <c r="A442" s="31" t="s">
        <v>100</v>
      </c>
      <c r="B442" s="32">
        <v>1</v>
      </c>
      <c r="C442" s="31" t="s">
        <v>101</v>
      </c>
      <c r="D442" s="31" t="s">
        <v>108</v>
      </c>
      <c r="E442" s="32">
        <v>9</v>
      </c>
      <c r="F442" s="31" t="s">
        <v>109</v>
      </c>
      <c r="G442" s="31" t="s">
        <v>899</v>
      </c>
      <c r="H442" s="31" t="s">
        <v>1523</v>
      </c>
      <c r="I442" s="32">
        <v>5180</v>
      </c>
      <c r="J442" s="31" t="s">
        <v>1524</v>
      </c>
      <c r="K442" s="31" t="s">
        <v>1525</v>
      </c>
    </row>
    <row r="443" spans="1:11" ht="25.5" x14ac:dyDescent="0.25">
      <c r="A443" s="31" t="s">
        <v>100</v>
      </c>
      <c r="B443" s="32">
        <v>1</v>
      </c>
      <c r="C443" s="31" t="s">
        <v>101</v>
      </c>
      <c r="D443" s="31" t="s">
        <v>108</v>
      </c>
      <c r="E443" s="32">
        <v>9</v>
      </c>
      <c r="F443" s="31" t="s">
        <v>109</v>
      </c>
      <c r="G443" s="31" t="s">
        <v>1526</v>
      </c>
      <c r="H443" s="31" t="s">
        <v>1527</v>
      </c>
      <c r="I443" s="32">
        <v>5200</v>
      </c>
      <c r="J443" s="31" t="s">
        <v>782</v>
      </c>
      <c r="K443" s="31" t="s">
        <v>1528</v>
      </c>
    </row>
    <row r="444" spans="1:11" ht="38.25" x14ac:dyDescent="0.25">
      <c r="A444" s="31" t="s">
        <v>100</v>
      </c>
      <c r="B444" s="32">
        <v>1</v>
      </c>
      <c r="C444" s="31" t="s">
        <v>101</v>
      </c>
      <c r="D444" s="31" t="s">
        <v>211</v>
      </c>
      <c r="E444" s="32">
        <v>14</v>
      </c>
      <c r="F444" s="31" t="s">
        <v>212</v>
      </c>
      <c r="G444" s="31" t="s">
        <v>1529</v>
      </c>
      <c r="H444" s="31" t="s">
        <v>1530</v>
      </c>
      <c r="I444" s="32">
        <v>5220</v>
      </c>
      <c r="J444" s="31" t="s">
        <v>1531</v>
      </c>
      <c r="K444" s="31" t="s">
        <v>1532</v>
      </c>
    </row>
    <row r="445" spans="1:11" ht="25.5" x14ac:dyDescent="0.25">
      <c r="A445" s="31" t="s">
        <v>100</v>
      </c>
      <c r="B445" s="32">
        <v>1</v>
      </c>
      <c r="C445" s="31" t="s">
        <v>101</v>
      </c>
      <c r="D445" s="31" t="s">
        <v>108</v>
      </c>
      <c r="E445" s="32">
        <v>9</v>
      </c>
      <c r="F445" s="31" t="s">
        <v>109</v>
      </c>
      <c r="G445" s="31" t="s">
        <v>658</v>
      </c>
      <c r="H445" s="31" t="s">
        <v>1533</v>
      </c>
      <c r="I445" s="32">
        <v>5240</v>
      </c>
      <c r="J445" s="31" t="s">
        <v>1534</v>
      </c>
      <c r="K445" s="31" t="s">
        <v>1535</v>
      </c>
    </row>
    <row r="446" spans="1:11" ht="89.25" x14ac:dyDescent="0.25">
      <c r="A446" s="31" t="s">
        <v>100</v>
      </c>
      <c r="B446" s="32">
        <v>1</v>
      </c>
      <c r="C446" s="31" t="s">
        <v>101</v>
      </c>
      <c r="D446" s="31" t="s">
        <v>211</v>
      </c>
      <c r="E446" s="32">
        <v>14</v>
      </c>
      <c r="F446" s="31" t="s">
        <v>212</v>
      </c>
      <c r="G446" s="31" t="s">
        <v>1005</v>
      </c>
      <c r="H446" s="31" t="s">
        <v>1536</v>
      </c>
      <c r="I446" s="32">
        <v>5260</v>
      </c>
      <c r="J446" s="31" t="s">
        <v>1537</v>
      </c>
      <c r="K446" s="31" t="s">
        <v>1538</v>
      </c>
    </row>
    <row r="447" spans="1:11" ht="38.25" x14ac:dyDescent="0.25">
      <c r="A447" s="31" t="s">
        <v>100</v>
      </c>
      <c r="B447" s="32">
        <v>1</v>
      </c>
      <c r="C447" s="31" t="s">
        <v>101</v>
      </c>
      <c r="D447" s="31" t="s">
        <v>211</v>
      </c>
      <c r="E447" s="32">
        <v>14</v>
      </c>
      <c r="F447" s="31" t="s">
        <v>212</v>
      </c>
      <c r="G447" s="31" t="s">
        <v>780</v>
      </c>
      <c r="H447" s="31" t="s">
        <v>1539</v>
      </c>
      <c r="I447" s="32">
        <v>5280</v>
      </c>
      <c r="J447" s="31" t="s">
        <v>1540</v>
      </c>
      <c r="K447" s="31" t="s">
        <v>1541</v>
      </c>
    </row>
    <row r="448" spans="1:11" ht="25.5" x14ac:dyDescent="0.25">
      <c r="A448" s="31" t="s">
        <v>182</v>
      </c>
      <c r="B448" s="32">
        <v>2</v>
      </c>
      <c r="C448" s="31" t="s">
        <v>183</v>
      </c>
      <c r="D448" s="31" t="s">
        <v>221</v>
      </c>
      <c r="E448" s="32">
        <v>181</v>
      </c>
      <c r="F448" s="31" t="s">
        <v>222</v>
      </c>
      <c r="G448" s="31" t="s">
        <v>223</v>
      </c>
      <c r="H448" s="31" t="s">
        <v>1542</v>
      </c>
      <c r="I448" s="32">
        <v>5300</v>
      </c>
      <c r="J448" s="31" t="s">
        <v>1543</v>
      </c>
      <c r="K448" s="31" t="s">
        <v>1544</v>
      </c>
    </row>
    <row r="449" spans="1:11" ht="25.5" x14ac:dyDescent="0.25">
      <c r="A449" s="31" t="s">
        <v>100</v>
      </c>
      <c r="B449" s="32">
        <v>1</v>
      </c>
      <c r="C449" s="31" t="s">
        <v>101</v>
      </c>
      <c r="D449" s="31" t="s">
        <v>798</v>
      </c>
      <c r="E449" s="32">
        <v>12</v>
      </c>
      <c r="F449" s="31" t="s">
        <v>799</v>
      </c>
      <c r="G449" s="31" t="s">
        <v>800</v>
      </c>
      <c r="H449" s="31" t="s">
        <v>1545</v>
      </c>
      <c r="I449" s="32">
        <v>5340</v>
      </c>
      <c r="J449" s="31" t="s">
        <v>1546</v>
      </c>
      <c r="K449" s="31" t="s">
        <v>1547</v>
      </c>
    </row>
    <row r="450" spans="1:11" ht="51" x14ac:dyDescent="0.25">
      <c r="A450" s="31" t="s">
        <v>100</v>
      </c>
      <c r="B450" s="32">
        <v>1</v>
      </c>
      <c r="C450" s="31" t="s">
        <v>101</v>
      </c>
      <c r="D450" s="31" t="s">
        <v>211</v>
      </c>
      <c r="E450" s="32">
        <v>14</v>
      </c>
      <c r="F450" s="31" t="s">
        <v>212</v>
      </c>
      <c r="G450" s="31" t="s">
        <v>1005</v>
      </c>
      <c r="H450" s="31" t="s">
        <v>1548</v>
      </c>
      <c r="I450" s="32">
        <v>5360</v>
      </c>
      <c r="J450" s="31" t="s">
        <v>1549</v>
      </c>
      <c r="K450" s="31" t="s">
        <v>1550</v>
      </c>
    </row>
    <row r="451" spans="1:11" ht="38.25" x14ac:dyDescent="0.25">
      <c r="A451" s="31" t="s">
        <v>100</v>
      </c>
      <c r="B451" s="32">
        <v>1</v>
      </c>
      <c r="C451" s="31" t="s">
        <v>101</v>
      </c>
      <c r="D451" s="31" t="s">
        <v>108</v>
      </c>
      <c r="E451" s="32">
        <v>9</v>
      </c>
      <c r="F451" s="31" t="s">
        <v>109</v>
      </c>
      <c r="G451" s="31" t="s">
        <v>1208</v>
      </c>
      <c r="H451" s="31" t="s">
        <v>1551</v>
      </c>
      <c r="I451" s="32">
        <v>5380</v>
      </c>
      <c r="J451" s="31" t="s">
        <v>1549</v>
      </c>
      <c r="K451" s="31" t="s">
        <v>1552</v>
      </c>
    </row>
    <row r="452" spans="1:11" ht="38.25" x14ac:dyDescent="0.25">
      <c r="A452" s="31" t="s">
        <v>100</v>
      </c>
      <c r="B452" s="32">
        <v>1</v>
      </c>
      <c r="C452" s="31" t="s">
        <v>101</v>
      </c>
      <c r="D452" s="31" t="s">
        <v>211</v>
      </c>
      <c r="E452" s="32">
        <v>14</v>
      </c>
      <c r="F452" s="31" t="s">
        <v>212</v>
      </c>
      <c r="G452" s="31" t="s">
        <v>769</v>
      </c>
      <c r="H452" s="31" t="s">
        <v>1553</v>
      </c>
      <c r="I452" s="32">
        <v>540</v>
      </c>
      <c r="J452" s="31" t="s">
        <v>1554</v>
      </c>
      <c r="K452" s="31" t="s">
        <v>1555</v>
      </c>
    </row>
    <row r="453" spans="1:11" ht="25.5" x14ac:dyDescent="0.25">
      <c r="A453" s="31" t="s">
        <v>182</v>
      </c>
      <c r="B453" s="32">
        <v>2</v>
      </c>
      <c r="C453" s="31" t="s">
        <v>183</v>
      </c>
      <c r="D453" s="31" t="s">
        <v>184</v>
      </c>
      <c r="E453" s="32">
        <v>2</v>
      </c>
      <c r="F453" s="31" t="s">
        <v>185</v>
      </c>
      <c r="G453" s="31" t="s">
        <v>362</v>
      </c>
      <c r="H453" s="31" t="s">
        <v>1556</v>
      </c>
      <c r="I453" s="32">
        <v>5400</v>
      </c>
      <c r="J453" s="31" t="s">
        <v>1557</v>
      </c>
      <c r="K453" s="31" t="s">
        <v>1558</v>
      </c>
    </row>
    <row r="454" spans="1:11" ht="38.25" x14ac:dyDescent="0.25">
      <c r="A454" s="31" t="s">
        <v>100</v>
      </c>
      <c r="B454" s="32">
        <v>1</v>
      </c>
      <c r="C454" s="31" t="s">
        <v>101</v>
      </c>
      <c r="D454" s="31" t="s">
        <v>211</v>
      </c>
      <c r="E454" s="32">
        <v>14</v>
      </c>
      <c r="F454" s="31" t="s">
        <v>212</v>
      </c>
      <c r="G454" s="31" t="s">
        <v>1073</v>
      </c>
      <c r="H454" s="31" t="s">
        <v>1559</v>
      </c>
      <c r="I454" s="32">
        <v>5440</v>
      </c>
      <c r="J454" s="31" t="s">
        <v>1017</v>
      </c>
      <c r="K454" s="31" t="s">
        <v>1018</v>
      </c>
    </row>
    <row r="455" spans="1:11" ht="51" x14ac:dyDescent="0.25">
      <c r="A455" s="31" t="s">
        <v>100</v>
      </c>
      <c r="B455" s="32">
        <v>1</v>
      </c>
      <c r="C455" s="31" t="s">
        <v>101</v>
      </c>
      <c r="D455" s="31" t="s">
        <v>108</v>
      </c>
      <c r="E455" s="32">
        <v>9</v>
      </c>
      <c r="F455" s="31" t="s">
        <v>109</v>
      </c>
      <c r="G455" s="31" t="s">
        <v>1560</v>
      </c>
      <c r="H455" s="31" t="s">
        <v>1561</v>
      </c>
      <c r="I455" s="32">
        <v>5460</v>
      </c>
      <c r="J455" s="31" t="s">
        <v>1562</v>
      </c>
      <c r="K455" s="31" t="s">
        <v>1563</v>
      </c>
    </row>
    <row r="456" spans="1:11" ht="25.5" x14ac:dyDescent="0.25">
      <c r="A456" s="31" t="s">
        <v>100</v>
      </c>
      <c r="B456" s="32">
        <v>1</v>
      </c>
      <c r="C456" s="31" t="s">
        <v>101</v>
      </c>
      <c r="D456" s="31" t="s">
        <v>211</v>
      </c>
      <c r="E456" s="32">
        <v>14</v>
      </c>
      <c r="F456" s="31" t="s">
        <v>212</v>
      </c>
      <c r="G456" s="31" t="s">
        <v>936</v>
      </c>
      <c r="H456" s="31" t="s">
        <v>1564</v>
      </c>
      <c r="I456" s="32">
        <v>5480</v>
      </c>
      <c r="J456" s="31" t="s">
        <v>1565</v>
      </c>
      <c r="K456" s="31" t="s">
        <v>1566</v>
      </c>
    </row>
    <row r="457" spans="1:11" ht="25.5" x14ac:dyDescent="0.25">
      <c r="A457" s="31" t="s">
        <v>100</v>
      </c>
      <c r="B457" s="32">
        <v>1</v>
      </c>
      <c r="C457" s="31" t="s">
        <v>101</v>
      </c>
      <c r="D457" s="31" t="s">
        <v>424</v>
      </c>
      <c r="E457" s="32">
        <v>10</v>
      </c>
      <c r="F457" s="31" t="s">
        <v>425</v>
      </c>
      <c r="G457" s="31" t="s">
        <v>426</v>
      </c>
      <c r="H457" s="31" t="s">
        <v>1567</v>
      </c>
      <c r="I457" s="32">
        <v>5500</v>
      </c>
      <c r="J457" s="31" t="s">
        <v>1568</v>
      </c>
      <c r="K457" s="31" t="s">
        <v>1569</v>
      </c>
    </row>
    <row r="458" spans="1:11" ht="38.25" x14ac:dyDescent="0.25">
      <c r="A458" s="31" t="s">
        <v>100</v>
      </c>
      <c r="B458" s="32">
        <v>1</v>
      </c>
      <c r="C458" s="31" t="s">
        <v>101</v>
      </c>
      <c r="D458" s="31" t="s">
        <v>211</v>
      </c>
      <c r="E458" s="32">
        <v>14</v>
      </c>
      <c r="F458" s="31" t="s">
        <v>212</v>
      </c>
      <c r="G458" s="31" t="s">
        <v>1570</v>
      </c>
      <c r="H458" s="31" t="s">
        <v>1571</v>
      </c>
      <c r="I458" s="32">
        <v>5520</v>
      </c>
      <c r="J458" s="31" t="s">
        <v>1572</v>
      </c>
      <c r="K458" s="31" t="s">
        <v>1573</v>
      </c>
    </row>
    <row r="459" spans="1:11" ht="38.25" x14ac:dyDescent="0.25">
      <c r="A459" s="31" t="s">
        <v>100</v>
      </c>
      <c r="B459" s="32">
        <v>1</v>
      </c>
      <c r="C459" s="31" t="s">
        <v>101</v>
      </c>
      <c r="D459" s="31" t="s">
        <v>211</v>
      </c>
      <c r="E459" s="32">
        <v>14</v>
      </c>
      <c r="F459" s="31" t="s">
        <v>212</v>
      </c>
      <c r="G459" s="31" t="s">
        <v>1574</v>
      </c>
      <c r="H459" s="31" t="s">
        <v>1575</v>
      </c>
      <c r="I459" s="32">
        <v>5521</v>
      </c>
      <c r="J459" s="31" t="s">
        <v>1576</v>
      </c>
      <c r="K459" s="31" t="s">
        <v>1577</v>
      </c>
    </row>
    <row r="460" spans="1:11" ht="38.25" x14ac:dyDescent="0.25">
      <c r="A460" s="31" t="s">
        <v>100</v>
      </c>
      <c r="B460" s="32">
        <v>1</v>
      </c>
      <c r="C460" s="31" t="s">
        <v>101</v>
      </c>
      <c r="D460" s="31" t="s">
        <v>211</v>
      </c>
      <c r="E460" s="32">
        <v>14</v>
      </c>
      <c r="F460" s="31" t="s">
        <v>212</v>
      </c>
      <c r="G460" s="31" t="s">
        <v>994</v>
      </c>
      <c r="H460" s="31" t="s">
        <v>1578</v>
      </c>
      <c r="I460" s="32">
        <v>5540</v>
      </c>
      <c r="J460" s="31" t="s">
        <v>1579</v>
      </c>
      <c r="K460" s="31" t="s">
        <v>1580</v>
      </c>
    </row>
    <row r="461" spans="1:11" ht="38.25" x14ac:dyDescent="0.25">
      <c r="A461" s="31" t="s">
        <v>100</v>
      </c>
      <c r="B461" s="32">
        <v>1</v>
      </c>
      <c r="C461" s="31" t="s">
        <v>101</v>
      </c>
      <c r="D461" s="31" t="s">
        <v>211</v>
      </c>
      <c r="E461" s="32">
        <v>14</v>
      </c>
      <c r="F461" s="31" t="s">
        <v>212</v>
      </c>
      <c r="G461" s="31" t="s">
        <v>926</v>
      </c>
      <c r="H461" s="31" t="s">
        <v>1581</v>
      </c>
      <c r="I461" s="32">
        <v>560</v>
      </c>
      <c r="J461" s="31" t="s">
        <v>1582</v>
      </c>
      <c r="K461" s="31" t="s">
        <v>1583</v>
      </c>
    </row>
    <row r="462" spans="1:11" ht="25.5" x14ac:dyDescent="0.25">
      <c r="A462" s="31" t="s">
        <v>100</v>
      </c>
      <c r="B462" s="32">
        <v>1</v>
      </c>
      <c r="C462" s="31" t="s">
        <v>101</v>
      </c>
      <c r="D462" s="31" t="s">
        <v>211</v>
      </c>
      <c r="E462" s="32">
        <v>14</v>
      </c>
      <c r="F462" s="31" t="s">
        <v>212</v>
      </c>
      <c r="G462" s="31" t="s">
        <v>1529</v>
      </c>
      <c r="H462" s="31" t="s">
        <v>1584</v>
      </c>
      <c r="I462" s="32">
        <v>5600</v>
      </c>
      <c r="J462" s="31" t="s">
        <v>1585</v>
      </c>
      <c r="K462" s="31" t="s">
        <v>1586</v>
      </c>
    </row>
    <row r="463" spans="1:11" ht="25.5" x14ac:dyDescent="0.25">
      <c r="A463" s="31" t="s">
        <v>100</v>
      </c>
      <c r="B463" s="32">
        <v>1</v>
      </c>
      <c r="C463" s="31" t="s">
        <v>101</v>
      </c>
      <c r="D463" s="31" t="s">
        <v>108</v>
      </c>
      <c r="E463" s="32">
        <v>9</v>
      </c>
      <c r="F463" s="31" t="s">
        <v>109</v>
      </c>
      <c r="G463" s="31" t="s">
        <v>990</v>
      </c>
      <c r="H463" s="31" t="s">
        <v>1587</v>
      </c>
      <c r="I463" s="32">
        <v>5620</v>
      </c>
      <c r="J463" s="31" t="s">
        <v>1588</v>
      </c>
      <c r="K463" s="31" t="s">
        <v>1589</v>
      </c>
    </row>
    <row r="464" spans="1:11" ht="25.5" x14ac:dyDescent="0.25">
      <c r="A464" s="31" t="s">
        <v>100</v>
      </c>
      <c r="B464" s="32">
        <v>1</v>
      </c>
      <c r="C464" s="31" t="s">
        <v>101</v>
      </c>
      <c r="D464" s="31" t="s">
        <v>108</v>
      </c>
      <c r="E464" s="32">
        <v>9</v>
      </c>
      <c r="F464" s="31" t="s">
        <v>109</v>
      </c>
      <c r="G464" s="31" t="s">
        <v>990</v>
      </c>
      <c r="H464" s="31" t="s">
        <v>1590</v>
      </c>
      <c r="I464" s="32">
        <v>5621</v>
      </c>
      <c r="J464" s="31" t="s">
        <v>1591</v>
      </c>
      <c r="K464" s="31" t="s">
        <v>1592</v>
      </c>
    </row>
    <row r="465" spans="1:11" ht="25.5" x14ac:dyDescent="0.25">
      <c r="A465" s="31" t="s">
        <v>100</v>
      </c>
      <c r="B465" s="32">
        <v>1</v>
      </c>
      <c r="C465" s="31" t="s">
        <v>101</v>
      </c>
      <c r="D465" s="31" t="s">
        <v>211</v>
      </c>
      <c r="E465" s="32">
        <v>14</v>
      </c>
      <c r="F465" s="31" t="s">
        <v>212</v>
      </c>
      <c r="G465" s="31" t="s">
        <v>1570</v>
      </c>
      <c r="H465" s="31" t="s">
        <v>1593</v>
      </c>
      <c r="I465" s="32">
        <v>5640</v>
      </c>
      <c r="J465" s="31" t="s">
        <v>1594</v>
      </c>
      <c r="K465" s="31" t="s">
        <v>1595</v>
      </c>
    </row>
    <row r="466" spans="1:11" ht="25.5" x14ac:dyDescent="0.25">
      <c r="A466" s="31" t="s">
        <v>100</v>
      </c>
      <c r="B466" s="32">
        <v>1</v>
      </c>
      <c r="C466" s="31" t="s">
        <v>101</v>
      </c>
      <c r="D466" s="31" t="s">
        <v>211</v>
      </c>
      <c r="E466" s="32">
        <v>14</v>
      </c>
      <c r="F466" s="31" t="s">
        <v>212</v>
      </c>
      <c r="G466" s="31" t="s">
        <v>780</v>
      </c>
      <c r="H466" s="31" t="s">
        <v>1596</v>
      </c>
      <c r="I466" s="32">
        <v>5660</v>
      </c>
      <c r="J466" s="31" t="s">
        <v>1597</v>
      </c>
      <c r="K466" s="31" t="s">
        <v>1598</v>
      </c>
    </row>
    <row r="467" spans="1:11" ht="38.25" x14ac:dyDescent="0.25">
      <c r="A467" s="31" t="s">
        <v>100</v>
      </c>
      <c r="B467" s="32">
        <v>1</v>
      </c>
      <c r="C467" s="31" t="s">
        <v>101</v>
      </c>
      <c r="D467" s="31" t="s">
        <v>108</v>
      </c>
      <c r="E467" s="32">
        <v>9</v>
      </c>
      <c r="F467" s="31" t="s">
        <v>109</v>
      </c>
      <c r="G467" s="31" t="s">
        <v>1247</v>
      </c>
      <c r="H467" s="31" t="s">
        <v>1599</v>
      </c>
      <c r="I467" s="32">
        <v>5700</v>
      </c>
      <c r="J467" s="31" t="s">
        <v>1600</v>
      </c>
      <c r="K467" s="31" t="s">
        <v>1601</v>
      </c>
    </row>
    <row r="468" spans="1:11" ht="25.5" x14ac:dyDescent="0.25">
      <c r="A468" s="31" t="s">
        <v>100</v>
      </c>
      <c r="B468" s="32">
        <v>1</v>
      </c>
      <c r="C468" s="31" t="s">
        <v>101</v>
      </c>
      <c r="D468" s="31" t="s">
        <v>211</v>
      </c>
      <c r="E468" s="32">
        <v>14</v>
      </c>
      <c r="F468" s="31" t="s">
        <v>212</v>
      </c>
      <c r="G468" s="31" t="s">
        <v>769</v>
      </c>
      <c r="H468" s="31" t="s">
        <v>1602</v>
      </c>
      <c r="I468" s="32">
        <v>5740</v>
      </c>
      <c r="J468" s="31" t="s">
        <v>1603</v>
      </c>
      <c r="K468" s="31" t="s">
        <v>1604</v>
      </c>
    </row>
    <row r="469" spans="1:11" ht="25.5" x14ac:dyDescent="0.25">
      <c r="A469" s="31" t="s">
        <v>100</v>
      </c>
      <c r="B469" s="32">
        <v>1</v>
      </c>
      <c r="C469" s="31" t="s">
        <v>101</v>
      </c>
      <c r="D469" s="31" t="s">
        <v>108</v>
      </c>
      <c r="E469" s="32">
        <v>9</v>
      </c>
      <c r="F469" s="31" t="s">
        <v>109</v>
      </c>
      <c r="G469" s="31" t="s">
        <v>1605</v>
      </c>
      <c r="H469" s="31" t="s">
        <v>1606</v>
      </c>
      <c r="I469" s="32">
        <v>5760</v>
      </c>
      <c r="J469" s="31" t="s">
        <v>1607</v>
      </c>
      <c r="K469" s="31" t="s">
        <v>1608</v>
      </c>
    </row>
    <row r="470" spans="1:11" ht="51" x14ac:dyDescent="0.25">
      <c r="A470" s="31" t="s">
        <v>100</v>
      </c>
      <c r="B470" s="32">
        <v>1</v>
      </c>
      <c r="C470" s="31" t="s">
        <v>101</v>
      </c>
      <c r="D470" s="31" t="s">
        <v>424</v>
      </c>
      <c r="E470" s="32">
        <v>10</v>
      </c>
      <c r="F470" s="31" t="s">
        <v>425</v>
      </c>
      <c r="G470" s="31" t="s">
        <v>426</v>
      </c>
      <c r="H470" s="31" t="s">
        <v>1609</v>
      </c>
      <c r="I470" s="32">
        <v>5780</v>
      </c>
      <c r="J470" s="31" t="s">
        <v>1610</v>
      </c>
      <c r="K470" s="31" t="s">
        <v>1611</v>
      </c>
    </row>
    <row r="471" spans="1:11" ht="25.5" x14ac:dyDescent="0.25">
      <c r="A471" s="31" t="s">
        <v>100</v>
      </c>
      <c r="B471" s="32">
        <v>1</v>
      </c>
      <c r="C471" s="31" t="s">
        <v>101</v>
      </c>
      <c r="D471" s="31" t="s">
        <v>211</v>
      </c>
      <c r="E471" s="32">
        <v>14</v>
      </c>
      <c r="F471" s="31" t="s">
        <v>212</v>
      </c>
      <c r="G471" s="31" t="s">
        <v>1612</v>
      </c>
      <c r="H471" s="31" t="s">
        <v>1613</v>
      </c>
      <c r="I471" s="32">
        <v>580</v>
      </c>
      <c r="J471" s="31" t="s">
        <v>164</v>
      </c>
      <c r="K471" s="31" t="s">
        <v>1614</v>
      </c>
    </row>
    <row r="472" spans="1:11" ht="25.5" x14ac:dyDescent="0.25">
      <c r="A472" s="31" t="s">
        <v>100</v>
      </c>
      <c r="B472" s="32">
        <v>1</v>
      </c>
      <c r="C472" s="31" t="s">
        <v>101</v>
      </c>
      <c r="D472" s="31" t="s">
        <v>211</v>
      </c>
      <c r="E472" s="32">
        <v>14</v>
      </c>
      <c r="F472" s="31" t="s">
        <v>212</v>
      </c>
      <c r="G472" s="31" t="s">
        <v>1227</v>
      </c>
      <c r="H472" s="34" t="s">
        <v>1615</v>
      </c>
      <c r="I472" s="32">
        <v>5800</v>
      </c>
      <c r="J472" s="31" t="s">
        <v>1616</v>
      </c>
      <c r="K472" s="31" t="s">
        <v>1617</v>
      </c>
    </row>
    <row r="473" spans="1:11" ht="25.5" x14ac:dyDescent="0.25">
      <c r="A473" s="31" t="s">
        <v>100</v>
      </c>
      <c r="B473" s="32">
        <v>1</v>
      </c>
      <c r="C473" s="31" t="s">
        <v>101</v>
      </c>
      <c r="D473" s="31" t="s">
        <v>211</v>
      </c>
      <c r="E473" s="32">
        <v>14</v>
      </c>
      <c r="F473" s="31" t="s">
        <v>212</v>
      </c>
      <c r="G473" s="31" t="s">
        <v>912</v>
      </c>
      <c r="H473" s="31" t="s">
        <v>1618</v>
      </c>
      <c r="I473" s="32">
        <v>5820</v>
      </c>
      <c r="J473" s="31" t="s">
        <v>1619</v>
      </c>
      <c r="K473" s="31" t="s">
        <v>1620</v>
      </c>
    </row>
    <row r="474" spans="1:11" ht="38.25" x14ac:dyDescent="0.25">
      <c r="A474" s="31" t="s">
        <v>100</v>
      </c>
      <c r="B474" s="32">
        <v>1</v>
      </c>
      <c r="C474" s="31" t="s">
        <v>101</v>
      </c>
      <c r="D474" s="31" t="s">
        <v>211</v>
      </c>
      <c r="E474" s="32">
        <v>14</v>
      </c>
      <c r="F474" s="31" t="s">
        <v>212</v>
      </c>
      <c r="G474" s="31" t="s">
        <v>1448</v>
      </c>
      <c r="H474" s="31" t="s">
        <v>1621</v>
      </c>
      <c r="I474" s="32">
        <v>5840</v>
      </c>
      <c r="J474" s="31" t="s">
        <v>1622</v>
      </c>
      <c r="K474" s="31" t="s">
        <v>1623</v>
      </c>
    </row>
    <row r="475" spans="1:11" x14ac:dyDescent="0.25">
      <c r="A475" s="31" t="s">
        <v>182</v>
      </c>
      <c r="B475" s="32">
        <v>2</v>
      </c>
      <c r="C475" s="31" t="s">
        <v>183</v>
      </c>
      <c r="D475" s="31" t="s">
        <v>184</v>
      </c>
      <c r="E475" s="32">
        <v>2</v>
      </c>
      <c r="F475" s="31" t="s">
        <v>185</v>
      </c>
      <c r="G475" s="31" t="s">
        <v>197</v>
      </c>
      <c r="H475" s="31" t="s">
        <v>1624</v>
      </c>
      <c r="I475" s="32">
        <v>5880</v>
      </c>
      <c r="J475" s="31" t="s">
        <v>1625</v>
      </c>
      <c r="K475" s="31" t="s">
        <v>1626</v>
      </c>
    </row>
    <row r="476" spans="1:11" ht="63.75" x14ac:dyDescent="0.25">
      <c r="A476" s="31" t="s">
        <v>100</v>
      </c>
      <c r="B476" s="32">
        <v>1</v>
      </c>
      <c r="C476" s="31" t="s">
        <v>101</v>
      </c>
      <c r="D476" s="31" t="s">
        <v>108</v>
      </c>
      <c r="E476" s="32">
        <v>9</v>
      </c>
      <c r="F476" s="31" t="s">
        <v>109</v>
      </c>
      <c r="G476" s="31" t="s">
        <v>1627</v>
      </c>
      <c r="H476" s="31" t="s">
        <v>1628</v>
      </c>
      <c r="I476" s="32">
        <v>5900</v>
      </c>
      <c r="J476" s="31" t="s">
        <v>1629</v>
      </c>
      <c r="K476" s="31" t="s">
        <v>1630</v>
      </c>
    </row>
    <row r="477" spans="1:11" ht="89.25" x14ac:dyDescent="0.25">
      <c r="A477" s="31" t="s">
        <v>100</v>
      </c>
      <c r="B477" s="32">
        <v>1</v>
      </c>
      <c r="C477" s="31" t="s">
        <v>101</v>
      </c>
      <c r="D477" s="31" t="s">
        <v>108</v>
      </c>
      <c r="E477" s="32">
        <v>9</v>
      </c>
      <c r="F477" s="31" t="s">
        <v>109</v>
      </c>
      <c r="G477" s="31" t="s">
        <v>1627</v>
      </c>
      <c r="H477" s="31" t="s">
        <v>1631</v>
      </c>
      <c r="I477" s="32">
        <v>5901</v>
      </c>
      <c r="J477" s="31" t="s">
        <v>1632</v>
      </c>
      <c r="K477" s="31" t="s">
        <v>1633</v>
      </c>
    </row>
    <row r="478" spans="1:11" ht="25.5" x14ac:dyDescent="0.25">
      <c r="A478" s="31" t="s">
        <v>182</v>
      </c>
      <c r="B478" s="32">
        <v>2</v>
      </c>
      <c r="C478" s="31" t="s">
        <v>183</v>
      </c>
      <c r="D478" s="31" t="s">
        <v>184</v>
      </c>
      <c r="E478" s="32">
        <v>2</v>
      </c>
      <c r="F478" s="31" t="s">
        <v>185</v>
      </c>
      <c r="G478" s="31" t="s">
        <v>197</v>
      </c>
      <c r="H478" s="31" t="s">
        <v>1634</v>
      </c>
      <c r="I478" s="32">
        <v>5920</v>
      </c>
      <c r="J478" s="31" t="s">
        <v>1635</v>
      </c>
      <c r="K478" s="31" t="s">
        <v>1636</v>
      </c>
    </row>
    <row r="479" spans="1:11" ht="38.25" x14ac:dyDescent="0.25">
      <c r="A479" s="31" t="s">
        <v>100</v>
      </c>
      <c r="B479" s="32">
        <v>1</v>
      </c>
      <c r="C479" s="31" t="s">
        <v>101</v>
      </c>
      <c r="D479" s="31" t="s">
        <v>108</v>
      </c>
      <c r="E479" s="32">
        <v>9</v>
      </c>
      <c r="F479" s="31" t="s">
        <v>109</v>
      </c>
      <c r="G479" s="31" t="s">
        <v>1172</v>
      </c>
      <c r="H479" s="31" t="s">
        <v>1637</v>
      </c>
      <c r="I479" s="32">
        <v>5940</v>
      </c>
      <c r="J479" s="31" t="s">
        <v>1638</v>
      </c>
      <c r="K479" s="31" t="s">
        <v>1639</v>
      </c>
    </row>
    <row r="480" spans="1:11" ht="25.5" x14ac:dyDescent="0.25">
      <c r="A480" s="31" t="s">
        <v>100</v>
      </c>
      <c r="B480" s="32">
        <v>1</v>
      </c>
      <c r="C480" s="31" t="s">
        <v>101</v>
      </c>
      <c r="D480" s="31" t="s">
        <v>513</v>
      </c>
      <c r="E480" s="32">
        <v>3</v>
      </c>
      <c r="F480" s="31" t="s">
        <v>514</v>
      </c>
      <c r="G480" s="31" t="s">
        <v>602</v>
      </c>
      <c r="H480" s="31" t="s">
        <v>1640</v>
      </c>
      <c r="I480" s="32">
        <v>5960</v>
      </c>
      <c r="J480" s="31" t="s">
        <v>1641</v>
      </c>
      <c r="K480" s="31" t="s">
        <v>1642</v>
      </c>
    </row>
    <row r="481" spans="1:11" ht="25.5" x14ac:dyDescent="0.25">
      <c r="A481" s="31" t="s">
        <v>100</v>
      </c>
      <c r="B481" s="32">
        <v>1</v>
      </c>
      <c r="C481" s="31" t="s">
        <v>101</v>
      </c>
      <c r="D481" s="31" t="s">
        <v>211</v>
      </c>
      <c r="E481" s="32">
        <v>14</v>
      </c>
      <c r="F481" s="31" t="s">
        <v>212</v>
      </c>
      <c r="G481" s="31" t="s">
        <v>1005</v>
      </c>
      <c r="H481" s="31" t="s">
        <v>1643</v>
      </c>
      <c r="I481" s="32">
        <v>5980</v>
      </c>
      <c r="J481" s="31" t="s">
        <v>1644</v>
      </c>
      <c r="K481" s="31" t="s">
        <v>1645</v>
      </c>
    </row>
    <row r="482" spans="1:11" ht="38.25" x14ac:dyDescent="0.25">
      <c r="A482" s="31" t="s">
        <v>100</v>
      </c>
      <c r="B482" s="32">
        <v>1</v>
      </c>
      <c r="C482" s="31" t="s">
        <v>101</v>
      </c>
      <c r="D482" s="31" t="s">
        <v>211</v>
      </c>
      <c r="E482" s="32">
        <v>14</v>
      </c>
      <c r="F482" s="31" t="s">
        <v>212</v>
      </c>
      <c r="G482" s="31" t="s">
        <v>780</v>
      </c>
      <c r="H482" s="31" t="s">
        <v>1646</v>
      </c>
      <c r="I482" s="32">
        <v>600</v>
      </c>
      <c r="J482" s="31" t="s">
        <v>1647</v>
      </c>
      <c r="K482" s="31" t="s">
        <v>1648</v>
      </c>
    </row>
    <row r="483" spans="1:11" ht="25.5" x14ac:dyDescent="0.25">
      <c r="A483" s="31" t="s">
        <v>100</v>
      </c>
      <c r="B483" s="32">
        <v>1</v>
      </c>
      <c r="C483" s="31" t="s">
        <v>101</v>
      </c>
      <c r="D483" s="31" t="s">
        <v>108</v>
      </c>
      <c r="E483" s="32">
        <v>9</v>
      </c>
      <c r="F483" s="31" t="s">
        <v>109</v>
      </c>
      <c r="G483" s="31" t="s">
        <v>702</v>
      </c>
      <c r="H483" s="31" t="s">
        <v>1649</v>
      </c>
      <c r="I483" s="32">
        <v>6000</v>
      </c>
      <c r="J483" s="31" t="s">
        <v>1650</v>
      </c>
      <c r="K483" s="31" t="s">
        <v>1651</v>
      </c>
    </row>
    <row r="484" spans="1:11" ht="25.5" x14ac:dyDescent="0.25">
      <c r="A484" s="31" t="s">
        <v>100</v>
      </c>
      <c r="B484" s="32">
        <v>1</v>
      </c>
      <c r="C484" s="31" t="s">
        <v>101</v>
      </c>
      <c r="D484" s="31" t="s">
        <v>211</v>
      </c>
      <c r="E484" s="32">
        <v>14</v>
      </c>
      <c r="F484" s="31" t="s">
        <v>212</v>
      </c>
      <c r="G484" s="31" t="s">
        <v>1652</v>
      </c>
      <c r="H484" s="31" t="s">
        <v>1653</v>
      </c>
      <c r="I484" s="32">
        <v>601</v>
      </c>
      <c r="J484" s="31" t="s">
        <v>700</v>
      </c>
      <c r="K484" s="31" t="s">
        <v>1654</v>
      </c>
    </row>
    <row r="485" spans="1:11" ht="38.25" x14ac:dyDescent="0.25">
      <c r="A485" s="31" t="s">
        <v>100</v>
      </c>
      <c r="B485" s="32">
        <v>1</v>
      </c>
      <c r="C485" s="31" t="s">
        <v>101</v>
      </c>
      <c r="D485" s="31" t="s">
        <v>102</v>
      </c>
      <c r="E485" s="32">
        <v>15</v>
      </c>
      <c r="F485" s="31" t="s">
        <v>103</v>
      </c>
      <c r="G485" s="31" t="s">
        <v>104</v>
      </c>
      <c r="H485" s="31" t="s">
        <v>1655</v>
      </c>
      <c r="I485" s="32">
        <v>6020</v>
      </c>
      <c r="J485" s="31" t="s">
        <v>1656</v>
      </c>
      <c r="K485" s="31" t="s">
        <v>1657</v>
      </c>
    </row>
    <row r="486" spans="1:11" ht="25.5" x14ac:dyDescent="0.25">
      <c r="A486" s="31" t="s">
        <v>100</v>
      </c>
      <c r="B486" s="32">
        <v>1</v>
      </c>
      <c r="C486" s="31" t="s">
        <v>101</v>
      </c>
      <c r="D486" s="31" t="s">
        <v>424</v>
      </c>
      <c r="E486" s="32">
        <v>10</v>
      </c>
      <c r="F486" s="31" t="s">
        <v>425</v>
      </c>
      <c r="G486" s="31" t="s">
        <v>426</v>
      </c>
      <c r="H486" s="31" t="s">
        <v>1658</v>
      </c>
      <c r="I486" s="32">
        <v>6040</v>
      </c>
      <c r="J486" s="31" t="s">
        <v>1659</v>
      </c>
      <c r="K486" s="31" t="s">
        <v>1660</v>
      </c>
    </row>
    <row r="487" spans="1:11" ht="25.5" x14ac:dyDescent="0.25">
      <c r="A487" s="31" t="s">
        <v>100</v>
      </c>
      <c r="B487" s="32">
        <v>1</v>
      </c>
      <c r="C487" s="31" t="s">
        <v>101</v>
      </c>
      <c r="D487" s="31" t="s">
        <v>513</v>
      </c>
      <c r="E487" s="32">
        <v>3</v>
      </c>
      <c r="F487" s="31" t="s">
        <v>514</v>
      </c>
      <c r="G487" s="31" t="s">
        <v>515</v>
      </c>
      <c r="H487" s="31" t="s">
        <v>1661</v>
      </c>
      <c r="I487" s="32">
        <v>6060</v>
      </c>
      <c r="J487" s="31" t="s">
        <v>1662</v>
      </c>
      <c r="K487" s="31" t="s">
        <v>1663</v>
      </c>
    </row>
    <row r="488" spans="1:11" ht="25.5" x14ac:dyDescent="0.25">
      <c r="A488" s="31" t="s">
        <v>100</v>
      </c>
      <c r="B488" s="32">
        <v>1</v>
      </c>
      <c r="C488" s="31" t="s">
        <v>101</v>
      </c>
      <c r="D488" s="31" t="s">
        <v>108</v>
      </c>
      <c r="E488" s="32">
        <v>9</v>
      </c>
      <c r="F488" s="31" t="s">
        <v>109</v>
      </c>
      <c r="G488" s="31" t="s">
        <v>1025</v>
      </c>
      <c r="H488" s="31" t="s">
        <v>1664</v>
      </c>
      <c r="I488" s="32">
        <v>6080</v>
      </c>
      <c r="J488" s="31" t="s">
        <v>740</v>
      </c>
      <c r="K488" s="31" t="s">
        <v>1665</v>
      </c>
    </row>
    <row r="489" spans="1:11" ht="25.5" x14ac:dyDescent="0.25">
      <c r="A489" s="31" t="s">
        <v>100</v>
      </c>
      <c r="B489" s="32">
        <v>1</v>
      </c>
      <c r="C489" s="31" t="s">
        <v>101</v>
      </c>
      <c r="D489" s="31" t="s">
        <v>108</v>
      </c>
      <c r="E489" s="32">
        <v>9</v>
      </c>
      <c r="F489" s="31" t="s">
        <v>109</v>
      </c>
      <c r="G489" s="31" t="s">
        <v>1666</v>
      </c>
      <c r="H489" s="31" t="s">
        <v>1667</v>
      </c>
      <c r="I489" s="32">
        <v>6100</v>
      </c>
      <c r="J489" s="31" t="s">
        <v>1668</v>
      </c>
      <c r="K489" s="31" t="s">
        <v>1669</v>
      </c>
    </row>
    <row r="490" spans="1:11" ht="25.5" x14ac:dyDescent="0.25">
      <c r="A490" s="31" t="s">
        <v>100</v>
      </c>
      <c r="B490" s="32">
        <v>1</v>
      </c>
      <c r="C490" s="31" t="s">
        <v>101</v>
      </c>
      <c r="D490" s="31" t="s">
        <v>211</v>
      </c>
      <c r="E490" s="32">
        <v>14</v>
      </c>
      <c r="F490" s="31" t="s">
        <v>212</v>
      </c>
      <c r="G490" s="31" t="s">
        <v>1168</v>
      </c>
      <c r="H490" s="31" t="s">
        <v>1670</v>
      </c>
      <c r="I490" s="32">
        <v>6120</v>
      </c>
      <c r="J490" s="31" t="s">
        <v>1671</v>
      </c>
      <c r="K490" s="31" t="s">
        <v>1672</v>
      </c>
    </row>
    <row r="491" spans="1:11" ht="51" x14ac:dyDescent="0.25">
      <c r="A491" s="31" t="s">
        <v>100</v>
      </c>
      <c r="B491" s="32">
        <v>1</v>
      </c>
      <c r="C491" s="31" t="s">
        <v>101</v>
      </c>
      <c r="D491" s="31" t="s">
        <v>108</v>
      </c>
      <c r="E491" s="32">
        <v>9</v>
      </c>
      <c r="F491" s="31" t="s">
        <v>109</v>
      </c>
      <c r="G491" s="31" t="s">
        <v>1673</v>
      </c>
      <c r="H491" s="31" t="s">
        <v>1674</v>
      </c>
      <c r="I491" s="32">
        <v>6140</v>
      </c>
      <c r="J491" s="31" t="s">
        <v>1675</v>
      </c>
      <c r="K491" s="31" t="s">
        <v>1676</v>
      </c>
    </row>
    <row r="492" spans="1:11" ht="38.25" x14ac:dyDescent="0.25">
      <c r="A492" s="31" t="s">
        <v>100</v>
      </c>
      <c r="B492" s="32">
        <v>1</v>
      </c>
      <c r="C492" s="31" t="s">
        <v>101</v>
      </c>
      <c r="D492" s="31" t="s">
        <v>108</v>
      </c>
      <c r="E492" s="32">
        <v>9</v>
      </c>
      <c r="F492" s="31" t="s">
        <v>109</v>
      </c>
      <c r="G492" s="31" t="s">
        <v>716</v>
      </c>
      <c r="H492" s="31" t="s">
        <v>1677</v>
      </c>
      <c r="I492" s="32">
        <v>6160</v>
      </c>
      <c r="J492" s="31" t="s">
        <v>1678</v>
      </c>
      <c r="K492" s="31" t="s">
        <v>1679</v>
      </c>
    </row>
    <row r="493" spans="1:11" ht="25.5" x14ac:dyDescent="0.25">
      <c r="A493" s="31" t="s">
        <v>182</v>
      </c>
      <c r="B493" s="32">
        <v>2</v>
      </c>
      <c r="C493" s="31" t="s">
        <v>183</v>
      </c>
      <c r="D493" s="31" t="s">
        <v>184</v>
      </c>
      <c r="E493" s="32">
        <v>2</v>
      </c>
      <c r="F493" s="31" t="s">
        <v>185</v>
      </c>
      <c r="G493" s="31" t="s">
        <v>1680</v>
      </c>
      <c r="H493" s="31" t="s">
        <v>1681</v>
      </c>
      <c r="I493" s="32">
        <v>6161</v>
      </c>
      <c r="J493" s="31" t="s">
        <v>1682</v>
      </c>
      <c r="K493" s="31" t="s">
        <v>1683</v>
      </c>
    </row>
    <row r="494" spans="1:11" ht="38.25" x14ac:dyDescent="0.25">
      <c r="A494" s="31" t="s">
        <v>100</v>
      </c>
      <c r="B494" s="32">
        <v>1</v>
      </c>
      <c r="C494" s="31" t="s">
        <v>101</v>
      </c>
      <c r="D494" s="31" t="s">
        <v>211</v>
      </c>
      <c r="E494" s="32">
        <v>14</v>
      </c>
      <c r="F494" s="31" t="s">
        <v>212</v>
      </c>
      <c r="G494" s="31" t="s">
        <v>1444</v>
      </c>
      <c r="H494" s="31" t="s">
        <v>1684</v>
      </c>
      <c r="I494" s="32">
        <v>6181</v>
      </c>
      <c r="J494" s="31" t="s">
        <v>1685</v>
      </c>
      <c r="K494" s="31" t="s">
        <v>1686</v>
      </c>
    </row>
    <row r="495" spans="1:11" ht="38.25" x14ac:dyDescent="0.25">
      <c r="A495" s="31" t="s">
        <v>100</v>
      </c>
      <c r="B495" s="32">
        <v>1</v>
      </c>
      <c r="C495" s="31" t="s">
        <v>101</v>
      </c>
      <c r="D495" s="31" t="s">
        <v>211</v>
      </c>
      <c r="E495" s="32">
        <v>14</v>
      </c>
      <c r="F495" s="31" t="s">
        <v>212</v>
      </c>
      <c r="G495" s="31" t="s">
        <v>1687</v>
      </c>
      <c r="H495" s="31" t="s">
        <v>1688</v>
      </c>
      <c r="I495" s="32">
        <v>6182</v>
      </c>
      <c r="J495" s="31" t="s">
        <v>1689</v>
      </c>
      <c r="K495" s="31" t="s">
        <v>1690</v>
      </c>
    </row>
    <row r="496" spans="1:11" ht="25.5" x14ac:dyDescent="0.25">
      <c r="A496" s="31" t="s">
        <v>100</v>
      </c>
      <c r="B496" s="32">
        <v>1</v>
      </c>
      <c r="C496" s="31" t="s">
        <v>101</v>
      </c>
      <c r="D496" s="31" t="s">
        <v>211</v>
      </c>
      <c r="E496" s="32">
        <v>14</v>
      </c>
      <c r="F496" s="31" t="s">
        <v>212</v>
      </c>
      <c r="G496" s="31" t="s">
        <v>1691</v>
      </c>
      <c r="H496" s="31" t="s">
        <v>1692</v>
      </c>
      <c r="I496" s="32">
        <v>620</v>
      </c>
      <c r="J496" s="31" t="s">
        <v>1693</v>
      </c>
      <c r="K496" s="31" t="s">
        <v>1694</v>
      </c>
    </row>
    <row r="497" spans="1:11" ht="51" x14ac:dyDescent="0.25">
      <c r="A497" s="31" t="s">
        <v>100</v>
      </c>
      <c r="B497" s="32">
        <v>1</v>
      </c>
      <c r="C497" s="31" t="s">
        <v>101</v>
      </c>
      <c r="D497" s="31" t="s">
        <v>102</v>
      </c>
      <c r="E497" s="32">
        <v>15</v>
      </c>
      <c r="F497" s="31" t="s">
        <v>103</v>
      </c>
      <c r="G497" s="31" t="s">
        <v>1695</v>
      </c>
      <c r="H497" s="31" t="s">
        <v>1696</v>
      </c>
      <c r="I497" s="32">
        <v>6201</v>
      </c>
      <c r="J497" s="31" t="s">
        <v>1697</v>
      </c>
      <c r="K497" s="31" t="s">
        <v>1698</v>
      </c>
    </row>
    <row r="498" spans="1:11" ht="63.75" x14ac:dyDescent="0.25">
      <c r="A498" s="31" t="s">
        <v>100</v>
      </c>
      <c r="B498" s="32">
        <v>1</v>
      </c>
      <c r="C498" s="31" t="s">
        <v>101</v>
      </c>
      <c r="D498" s="31" t="s">
        <v>108</v>
      </c>
      <c r="E498" s="32">
        <v>9</v>
      </c>
      <c r="F498" s="31" t="s">
        <v>109</v>
      </c>
      <c r="G498" s="31" t="s">
        <v>1699</v>
      </c>
      <c r="H498" s="31" t="s">
        <v>1700</v>
      </c>
      <c r="I498" s="32">
        <v>6221</v>
      </c>
      <c r="J498" s="31" t="s">
        <v>1701</v>
      </c>
      <c r="K498" s="31" t="s">
        <v>1702</v>
      </c>
    </row>
    <row r="499" spans="1:11" ht="38.25" x14ac:dyDescent="0.25">
      <c r="A499" s="31" t="s">
        <v>182</v>
      </c>
      <c r="B499" s="32">
        <v>2</v>
      </c>
      <c r="C499" s="31" t="s">
        <v>183</v>
      </c>
      <c r="D499" s="31" t="s">
        <v>184</v>
      </c>
      <c r="E499" s="32">
        <v>2</v>
      </c>
      <c r="F499" s="31" t="s">
        <v>185</v>
      </c>
      <c r="G499" s="31" t="s">
        <v>1703</v>
      </c>
      <c r="H499" s="31" t="s">
        <v>1704</v>
      </c>
      <c r="I499" s="32">
        <v>6242</v>
      </c>
      <c r="J499" s="31" t="s">
        <v>1705</v>
      </c>
      <c r="K499" s="31" t="s">
        <v>1706</v>
      </c>
    </row>
    <row r="500" spans="1:11" ht="38.25" x14ac:dyDescent="0.25">
      <c r="A500" s="31" t="s">
        <v>100</v>
      </c>
      <c r="B500" s="32">
        <v>1</v>
      </c>
      <c r="C500" s="31" t="s">
        <v>101</v>
      </c>
      <c r="D500" s="31" t="s">
        <v>211</v>
      </c>
      <c r="E500" s="32">
        <v>14</v>
      </c>
      <c r="F500" s="31" t="s">
        <v>212</v>
      </c>
      <c r="G500" s="31" t="s">
        <v>1189</v>
      </c>
      <c r="H500" s="31" t="s">
        <v>1707</v>
      </c>
      <c r="I500" s="32">
        <v>6281</v>
      </c>
      <c r="J500" s="31" t="s">
        <v>1708</v>
      </c>
      <c r="K500" s="31" t="s">
        <v>1709</v>
      </c>
    </row>
    <row r="501" spans="1:11" ht="38.25" x14ac:dyDescent="0.25">
      <c r="A501" s="31" t="s">
        <v>100</v>
      </c>
      <c r="B501" s="32">
        <v>1</v>
      </c>
      <c r="C501" s="31" t="s">
        <v>101</v>
      </c>
      <c r="D501" s="31" t="s">
        <v>108</v>
      </c>
      <c r="E501" s="32">
        <v>9</v>
      </c>
      <c r="F501" s="31" t="s">
        <v>109</v>
      </c>
      <c r="G501" s="31" t="s">
        <v>1710</v>
      </c>
      <c r="H501" s="31" t="s">
        <v>1711</v>
      </c>
      <c r="I501" s="32">
        <v>63</v>
      </c>
      <c r="J501" s="31" t="s">
        <v>1647</v>
      </c>
      <c r="K501" s="31" t="s">
        <v>1712</v>
      </c>
    </row>
    <row r="502" spans="1:11" ht="25.5" x14ac:dyDescent="0.25">
      <c r="A502" s="31" t="s">
        <v>182</v>
      </c>
      <c r="B502" s="32">
        <v>2</v>
      </c>
      <c r="C502" s="31" t="s">
        <v>183</v>
      </c>
      <c r="D502" s="31" t="s">
        <v>184</v>
      </c>
      <c r="E502" s="32">
        <v>2</v>
      </c>
      <c r="F502" s="31" t="s">
        <v>185</v>
      </c>
      <c r="G502" s="31" t="s">
        <v>1703</v>
      </c>
      <c r="H502" s="31" t="s">
        <v>1713</v>
      </c>
      <c r="I502" s="32">
        <v>6301</v>
      </c>
      <c r="J502" s="31" t="s">
        <v>1714</v>
      </c>
      <c r="K502" s="31" t="s">
        <v>1715</v>
      </c>
    </row>
    <row r="503" spans="1:11" ht="38.25" x14ac:dyDescent="0.25">
      <c r="A503" s="31" t="s">
        <v>100</v>
      </c>
      <c r="B503" s="32">
        <v>1</v>
      </c>
      <c r="C503" s="31" t="s">
        <v>101</v>
      </c>
      <c r="D503" s="31" t="s">
        <v>108</v>
      </c>
      <c r="E503" s="32">
        <v>9</v>
      </c>
      <c r="F503" s="31" t="s">
        <v>109</v>
      </c>
      <c r="G503" s="31" t="s">
        <v>1001</v>
      </c>
      <c r="H503" s="31" t="s">
        <v>1716</v>
      </c>
      <c r="I503" s="32">
        <v>6321</v>
      </c>
      <c r="J503" s="31" t="s">
        <v>1717</v>
      </c>
      <c r="K503" s="31" t="s">
        <v>1718</v>
      </c>
    </row>
    <row r="504" spans="1:11" ht="25.5" x14ac:dyDescent="0.25">
      <c r="A504" s="31" t="s">
        <v>100</v>
      </c>
      <c r="B504" s="32">
        <v>1</v>
      </c>
      <c r="C504" s="31" t="s">
        <v>101</v>
      </c>
      <c r="D504" s="31" t="s">
        <v>1719</v>
      </c>
      <c r="E504" s="32">
        <v>461</v>
      </c>
      <c r="F504" s="31" t="s">
        <v>1720</v>
      </c>
      <c r="G504" s="31" t="s">
        <v>1721</v>
      </c>
      <c r="H504" s="31" t="s">
        <v>1722</v>
      </c>
      <c r="I504" s="32">
        <v>6341</v>
      </c>
      <c r="J504" s="31" t="s">
        <v>1723</v>
      </c>
      <c r="K504" s="31" t="s">
        <v>1724</v>
      </c>
    </row>
    <row r="505" spans="1:11" ht="25.5" x14ac:dyDescent="0.25">
      <c r="A505" s="31" t="s">
        <v>100</v>
      </c>
      <c r="B505" s="32">
        <v>1</v>
      </c>
      <c r="C505" s="31" t="s">
        <v>101</v>
      </c>
      <c r="D505" s="31" t="s">
        <v>211</v>
      </c>
      <c r="E505" s="32">
        <v>14</v>
      </c>
      <c r="F505" s="31" t="s">
        <v>212</v>
      </c>
      <c r="G505" s="31" t="s">
        <v>1725</v>
      </c>
      <c r="H505" s="31" t="s">
        <v>1726</v>
      </c>
      <c r="I505" s="32">
        <v>6361</v>
      </c>
      <c r="J505" s="31" t="s">
        <v>1727</v>
      </c>
      <c r="K505" s="31" t="s">
        <v>1728</v>
      </c>
    </row>
    <row r="506" spans="1:11" ht="25.5" x14ac:dyDescent="0.25">
      <c r="A506" s="31" t="s">
        <v>100</v>
      </c>
      <c r="B506" s="32">
        <v>1</v>
      </c>
      <c r="C506" s="31" t="s">
        <v>101</v>
      </c>
      <c r="D506" s="31" t="s">
        <v>211</v>
      </c>
      <c r="E506" s="32">
        <v>14</v>
      </c>
      <c r="F506" s="31" t="s">
        <v>212</v>
      </c>
      <c r="G506" s="31" t="s">
        <v>1725</v>
      </c>
      <c r="H506" s="31" t="s">
        <v>1729</v>
      </c>
      <c r="I506" s="32">
        <v>6381</v>
      </c>
      <c r="J506" s="31" t="s">
        <v>1730</v>
      </c>
      <c r="K506" s="31" t="s">
        <v>1731</v>
      </c>
    </row>
    <row r="507" spans="1:11" ht="25.5" x14ac:dyDescent="0.25">
      <c r="A507" s="31" t="s">
        <v>100</v>
      </c>
      <c r="B507" s="32">
        <v>1</v>
      </c>
      <c r="C507" s="31" t="s">
        <v>101</v>
      </c>
      <c r="D507" s="31" t="s">
        <v>108</v>
      </c>
      <c r="E507" s="32">
        <v>9</v>
      </c>
      <c r="F507" s="31" t="s">
        <v>109</v>
      </c>
      <c r="G507" s="31" t="s">
        <v>1710</v>
      </c>
      <c r="H507" s="31" t="s">
        <v>1732</v>
      </c>
      <c r="I507" s="32">
        <v>64</v>
      </c>
      <c r="J507" s="31" t="s">
        <v>1733</v>
      </c>
      <c r="K507" s="31" t="s">
        <v>1734</v>
      </c>
    </row>
    <row r="508" spans="1:11" ht="25.5" x14ac:dyDescent="0.25">
      <c r="A508" s="31" t="s">
        <v>100</v>
      </c>
      <c r="B508" s="32">
        <v>1</v>
      </c>
      <c r="C508" s="31" t="s">
        <v>101</v>
      </c>
      <c r="D508" s="31" t="s">
        <v>211</v>
      </c>
      <c r="E508" s="32">
        <v>14</v>
      </c>
      <c r="F508" s="31" t="s">
        <v>212</v>
      </c>
      <c r="G508" s="31" t="s">
        <v>672</v>
      </c>
      <c r="H508" s="31" t="s">
        <v>1735</v>
      </c>
      <c r="I508" s="32">
        <v>640</v>
      </c>
      <c r="J508" s="31" t="s">
        <v>1736</v>
      </c>
      <c r="K508" s="31" t="s">
        <v>1737</v>
      </c>
    </row>
    <row r="509" spans="1:11" ht="51" x14ac:dyDescent="0.25">
      <c r="A509" s="31" t="s">
        <v>100</v>
      </c>
      <c r="B509" s="32">
        <v>1</v>
      </c>
      <c r="C509" s="31" t="s">
        <v>101</v>
      </c>
      <c r="D509" s="31" t="s">
        <v>108</v>
      </c>
      <c r="E509" s="32">
        <v>9</v>
      </c>
      <c r="F509" s="31" t="s">
        <v>109</v>
      </c>
      <c r="G509" s="31" t="s">
        <v>1247</v>
      </c>
      <c r="H509" s="31" t="s">
        <v>1738</v>
      </c>
      <c r="I509" s="32">
        <v>6421</v>
      </c>
      <c r="J509" s="31" t="s">
        <v>1739</v>
      </c>
      <c r="K509" s="31" t="s">
        <v>1740</v>
      </c>
    </row>
    <row r="510" spans="1:11" ht="89.25" x14ac:dyDescent="0.25">
      <c r="A510" s="31" t="s">
        <v>100</v>
      </c>
      <c r="B510" s="32">
        <v>1</v>
      </c>
      <c r="C510" s="31" t="s">
        <v>101</v>
      </c>
      <c r="D510" s="31" t="s">
        <v>108</v>
      </c>
      <c r="E510" s="32">
        <v>9</v>
      </c>
      <c r="F510" s="31" t="s">
        <v>109</v>
      </c>
      <c r="G510" s="31" t="s">
        <v>1741</v>
      </c>
      <c r="H510" s="31" t="s">
        <v>1742</v>
      </c>
      <c r="I510" s="32">
        <v>6422</v>
      </c>
      <c r="J510" s="31" t="s">
        <v>1743</v>
      </c>
      <c r="K510" s="31" t="s">
        <v>1744</v>
      </c>
    </row>
    <row r="511" spans="1:11" ht="38.25" x14ac:dyDescent="0.25">
      <c r="A511" s="31" t="s">
        <v>100</v>
      </c>
      <c r="B511" s="32">
        <v>1</v>
      </c>
      <c r="C511" s="31" t="s">
        <v>101</v>
      </c>
      <c r="D511" s="31" t="s">
        <v>1719</v>
      </c>
      <c r="E511" s="32">
        <v>461</v>
      </c>
      <c r="F511" s="31" t="s">
        <v>1720</v>
      </c>
      <c r="G511" s="31" t="s">
        <v>1745</v>
      </c>
      <c r="H511" s="31" t="s">
        <v>1746</v>
      </c>
      <c r="I511" s="32">
        <v>6441</v>
      </c>
      <c r="J511" s="31" t="s">
        <v>1747</v>
      </c>
      <c r="K511" s="31" t="s">
        <v>1748</v>
      </c>
    </row>
    <row r="512" spans="1:11" ht="25.5" x14ac:dyDescent="0.25">
      <c r="A512" s="31" t="s">
        <v>100</v>
      </c>
      <c r="B512" s="32">
        <v>1</v>
      </c>
      <c r="C512" s="31" t="s">
        <v>101</v>
      </c>
      <c r="D512" s="31" t="s">
        <v>1719</v>
      </c>
      <c r="E512" s="32">
        <v>461</v>
      </c>
      <c r="F512" s="31" t="s">
        <v>1720</v>
      </c>
      <c r="G512" s="31" t="s">
        <v>1749</v>
      </c>
      <c r="H512" s="31" t="s">
        <v>1750</v>
      </c>
      <c r="I512" s="32">
        <v>6461</v>
      </c>
      <c r="J512" s="31" t="s">
        <v>1751</v>
      </c>
      <c r="K512" s="31" t="s">
        <v>1752</v>
      </c>
    </row>
    <row r="513" spans="1:11" ht="25.5" x14ac:dyDescent="0.25">
      <c r="A513" s="31" t="s">
        <v>100</v>
      </c>
      <c r="B513" s="32">
        <v>1</v>
      </c>
      <c r="C513" s="31" t="s">
        <v>101</v>
      </c>
      <c r="D513" s="31" t="s">
        <v>1719</v>
      </c>
      <c r="E513" s="32">
        <v>461</v>
      </c>
      <c r="F513" s="31" t="s">
        <v>1720</v>
      </c>
      <c r="G513" s="31" t="s">
        <v>1753</v>
      </c>
      <c r="H513" s="31" t="s">
        <v>1754</v>
      </c>
      <c r="I513" s="32">
        <v>6462</v>
      </c>
      <c r="J513" s="31" t="s">
        <v>1755</v>
      </c>
      <c r="K513" s="31" t="s">
        <v>1756</v>
      </c>
    </row>
    <row r="514" spans="1:11" ht="51" x14ac:dyDescent="0.25">
      <c r="A514" s="31" t="s">
        <v>100</v>
      </c>
      <c r="B514" s="32">
        <v>1</v>
      </c>
      <c r="C514" s="31" t="s">
        <v>101</v>
      </c>
      <c r="D514" s="31" t="s">
        <v>108</v>
      </c>
      <c r="E514" s="32">
        <v>9</v>
      </c>
      <c r="F514" s="31" t="s">
        <v>109</v>
      </c>
      <c r="G514" s="31" t="s">
        <v>1208</v>
      </c>
      <c r="H514" s="31" t="s">
        <v>1757</v>
      </c>
      <c r="I514" s="32">
        <v>6481</v>
      </c>
      <c r="J514" s="31" t="s">
        <v>1758</v>
      </c>
      <c r="K514" s="31" t="s">
        <v>1759</v>
      </c>
    </row>
    <row r="515" spans="1:11" ht="38.25" x14ac:dyDescent="0.25">
      <c r="A515" s="31" t="s">
        <v>100</v>
      </c>
      <c r="B515" s="32">
        <v>1</v>
      </c>
      <c r="C515" s="31" t="s">
        <v>101</v>
      </c>
      <c r="D515" s="31" t="s">
        <v>108</v>
      </c>
      <c r="E515" s="32">
        <v>9</v>
      </c>
      <c r="F515" s="31" t="s">
        <v>109</v>
      </c>
      <c r="G515" s="31" t="s">
        <v>1710</v>
      </c>
      <c r="H515" s="31" t="s">
        <v>1760</v>
      </c>
      <c r="I515" s="32">
        <v>65</v>
      </c>
      <c r="J515" s="31" t="s">
        <v>1761</v>
      </c>
      <c r="K515" s="31" t="s">
        <v>1762</v>
      </c>
    </row>
    <row r="516" spans="1:11" ht="38.25" x14ac:dyDescent="0.25">
      <c r="A516" s="31" t="s">
        <v>100</v>
      </c>
      <c r="B516" s="32">
        <v>1</v>
      </c>
      <c r="C516" s="31" t="s">
        <v>101</v>
      </c>
      <c r="D516" s="31" t="s">
        <v>108</v>
      </c>
      <c r="E516" s="32">
        <v>9</v>
      </c>
      <c r="F516" s="31" t="s">
        <v>109</v>
      </c>
      <c r="G516" s="31" t="s">
        <v>1015</v>
      </c>
      <c r="H516" s="31" t="s">
        <v>1763</v>
      </c>
      <c r="I516" s="32">
        <v>6501</v>
      </c>
      <c r="J516" s="31" t="s">
        <v>1764</v>
      </c>
      <c r="K516" s="31" t="s">
        <v>1765</v>
      </c>
    </row>
    <row r="517" spans="1:11" ht="51" x14ac:dyDescent="0.25">
      <c r="A517" s="31" t="s">
        <v>100</v>
      </c>
      <c r="B517" s="32">
        <v>1</v>
      </c>
      <c r="C517" s="31" t="s">
        <v>101</v>
      </c>
      <c r="D517" s="31" t="s">
        <v>108</v>
      </c>
      <c r="E517" s="32">
        <v>9</v>
      </c>
      <c r="F517" s="31" t="s">
        <v>109</v>
      </c>
      <c r="G517" s="31" t="s">
        <v>178</v>
      </c>
      <c r="H517" s="31" t="s">
        <v>1766</v>
      </c>
      <c r="I517" s="32">
        <v>6521</v>
      </c>
      <c r="J517" s="31" t="s">
        <v>1767</v>
      </c>
      <c r="K517" s="31" t="s">
        <v>1768</v>
      </c>
    </row>
    <row r="518" spans="1:11" ht="38.25" x14ac:dyDescent="0.25">
      <c r="A518" s="31" t="s">
        <v>100</v>
      </c>
      <c r="B518" s="32">
        <v>1</v>
      </c>
      <c r="C518" s="31" t="s">
        <v>101</v>
      </c>
      <c r="D518" s="31" t="s">
        <v>108</v>
      </c>
      <c r="E518" s="32">
        <v>9</v>
      </c>
      <c r="F518" s="31" t="s">
        <v>109</v>
      </c>
      <c r="G518" s="31" t="s">
        <v>973</v>
      </c>
      <c r="H518" s="31" t="s">
        <v>1769</v>
      </c>
      <c r="I518" s="32">
        <v>6522</v>
      </c>
      <c r="J518" s="31" t="s">
        <v>1770</v>
      </c>
      <c r="K518" s="31" t="s">
        <v>1771</v>
      </c>
    </row>
    <row r="519" spans="1:11" ht="25.5" x14ac:dyDescent="0.25">
      <c r="A519" s="31" t="s">
        <v>100</v>
      </c>
      <c r="B519" s="32">
        <v>1</v>
      </c>
      <c r="C519" s="31" t="s">
        <v>101</v>
      </c>
      <c r="D519" s="31" t="s">
        <v>1719</v>
      </c>
      <c r="E519" s="32">
        <v>461</v>
      </c>
      <c r="F519" s="31" t="s">
        <v>1720</v>
      </c>
      <c r="G519" s="31" t="s">
        <v>1772</v>
      </c>
      <c r="H519" s="31" t="s">
        <v>1773</v>
      </c>
      <c r="I519" s="32">
        <v>6541</v>
      </c>
      <c r="J519" s="31" t="s">
        <v>1774</v>
      </c>
      <c r="K519" s="31" t="s">
        <v>1775</v>
      </c>
    </row>
    <row r="520" spans="1:11" ht="51" x14ac:dyDescent="0.25">
      <c r="A520" s="31" t="s">
        <v>182</v>
      </c>
      <c r="B520" s="32">
        <v>2</v>
      </c>
      <c r="C520" s="31" t="s">
        <v>183</v>
      </c>
      <c r="D520" s="31" t="s">
        <v>184</v>
      </c>
      <c r="E520" s="32">
        <v>2</v>
      </c>
      <c r="F520" s="31" t="s">
        <v>185</v>
      </c>
      <c r="G520" s="31" t="s">
        <v>207</v>
      </c>
      <c r="H520" s="31" t="s">
        <v>1776</v>
      </c>
      <c r="I520" s="32">
        <v>6561</v>
      </c>
      <c r="J520" s="31" t="s">
        <v>1777</v>
      </c>
      <c r="K520" s="31" t="s">
        <v>1778</v>
      </c>
    </row>
    <row r="521" spans="1:11" ht="38.25" x14ac:dyDescent="0.25">
      <c r="A521" s="31" t="s">
        <v>100</v>
      </c>
      <c r="B521" s="32">
        <v>1</v>
      </c>
      <c r="C521" s="31" t="s">
        <v>101</v>
      </c>
      <c r="D521" s="31" t="s">
        <v>108</v>
      </c>
      <c r="E521" s="32">
        <v>9</v>
      </c>
      <c r="F521" s="31" t="s">
        <v>109</v>
      </c>
      <c r="G521" s="31" t="s">
        <v>1779</v>
      </c>
      <c r="H521" s="31" t="s">
        <v>1780</v>
      </c>
      <c r="I521" s="32">
        <v>6581</v>
      </c>
      <c r="J521" s="31" t="s">
        <v>1781</v>
      </c>
      <c r="K521" s="31" t="s">
        <v>1782</v>
      </c>
    </row>
    <row r="522" spans="1:11" ht="63.75" x14ac:dyDescent="0.25">
      <c r="A522" s="31" t="s">
        <v>100</v>
      </c>
      <c r="B522" s="32">
        <v>1</v>
      </c>
      <c r="C522" s="31" t="s">
        <v>101</v>
      </c>
      <c r="D522" s="31" t="s">
        <v>108</v>
      </c>
      <c r="E522" s="32">
        <v>9</v>
      </c>
      <c r="F522" s="31" t="s">
        <v>109</v>
      </c>
      <c r="G522" s="31" t="s">
        <v>1710</v>
      </c>
      <c r="H522" s="31" t="s">
        <v>1783</v>
      </c>
      <c r="I522" s="32">
        <v>66</v>
      </c>
      <c r="J522" s="31" t="s">
        <v>1784</v>
      </c>
      <c r="K522" s="31" t="s">
        <v>1785</v>
      </c>
    </row>
    <row r="523" spans="1:11" ht="38.25" x14ac:dyDescent="0.25">
      <c r="A523" s="31" t="s">
        <v>100</v>
      </c>
      <c r="B523" s="32">
        <v>1</v>
      </c>
      <c r="C523" s="31" t="s">
        <v>101</v>
      </c>
      <c r="D523" s="31" t="s">
        <v>108</v>
      </c>
      <c r="E523" s="32">
        <v>9</v>
      </c>
      <c r="F523" s="31" t="s">
        <v>109</v>
      </c>
      <c r="G523" s="31" t="s">
        <v>1560</v>
      </c>
      <c r="H523" s="31" t="s">
        <v>1786</v>
      </c>
      <c r="I523" s="32">
        <v>660</v>
      </c>
      <c r="J523" s="31" t="s">
        <v>1787</v>
      </c>
      <c r="K523" s="31" t="s">
        <v>1788</v>
      </c>
    </row>
    <row r="524" spans="1:11" ht="25.5" x14ac:dyDescent="0.25">
      <c r="A524" s="31" t="s">
        <v>100</v>
      </c>
      <c r="B524" s="32">
        <v>1</v>
      </c>
      <c r="C524" s="31" t="s">
        <v>101</v>
      </c>
      <c r="D524" s="31" t="s">
        <v>108</v>
      </c>
      <c r="E524" s="32">
        <v>9</v>
      </c>
      <c r="F524" s="31" t="s">
        <v>109</v>
      </c>
      <c r="G524" s="31" t="s">
        <v>658</v>
      </c>
      <c r="H524" s="31" t="s">
        <v>1789</v>
      </c>
      <c r="I524" s="32">
        <v>6601</v>
      </c>
      <c r="J524" s="31" t="s">
        <v>1790</v>
      </c>
      <c r="K524" s="31" t="s">
        <v>1791</v>
      </c>
    </row>
    <row r="525" spans="1:11" ht="38.25" x14ac:dyDescent="0.25">
      <c r="A525" s="31" t="s">
        <v>100</v>
      </c>
      <c r="B525" s="32">
        <v>1</v>
      </c>
      <c r="C525" s="31" t="s">
        <v>101</v>
      </c>
      <c r="D525" s="31" t="s">
        <v>1719</v>
      </c>
      <c r="E525" s="32">
        <v>461</v>
      </c>
      <c r="F525" s="31" t="s">
        <v>1720</v>
      </c>
      <c r="G525" s="31" t="s">
        <v>1721</v>
      </c>
      <c r="H525" s="31" t="s">
        <v>1792</v>
      </c>
      <c r="I525" s="32">
        <v>6621</v>
      </c>
      <c r="J525" s="31" t="s">
        <v>1793</v>
      </c>
      <c r="K525" s="31" t="s">
        <v>1794</v>
      </c>
    </row>
    <row r="526" spans="1:11" ht="25.5" x14ac:dyDescent="0.25">
      <c r="A526" s="31" t="s">
        <v>100</v>
      </c>
      <c r="B526" s="32">
        <v>1</v>
      </c>
      <c r="C526" s="31" t="s">
        <v>101</v>
      </c>
      <c r="D526" s="31" t="s">
        <v>1795</v>
      </c>
      <c r="E526" s="32">
        <v>481</v>
      </c>
      <c r="F526" s="31" t="s">
        <v>1796</v>
      </c>
      <c r="G526" s="31" t="s">
        <v>1797</v>
      </c>
      <c r="H526" s="31" t="s">
        <v>1798</v>
      </c>
      <c r="I526" s="32">
        <v>6641</v>
      </c>
      <c r="J526" s="31" t="s">
        <v>1799</v>
      </c>
      <c r="K526" s="31" t="s">
        <v>1800</v>
      </c>
    </row>
    <row r="527" spans="1:11" x14ac:dyDescent="0.25">
      <c r="A527" s="31" t="s">
        <v>100</v>
      </c>
      <c r="B527" s="32">
        <v>1</v>
      </c>
      <c r="C527" s="31" t="s">
        <v>101</v>
      </c>
      <c r="D527" s="31" t="s">
        <v>211</v>
      </c>
      <c r="E527" s="32">
        <v>14</v>
      </c>
      <c r="F527" s="31" t="s">
        <v>212</v>
      </c>
      <c r="G527" s="31" t="s">
        <v>1054</v>
      </c>
      <c r="H527" s="31" t="s">
        <v>1801</v>
      </c>
      <c r="I527" s="32">
        <v>6642</v>
      </c>
      <c r="J527" s="31" t="s">
        <v>1802</v>
      </c>
      <c r="K527" s="31" t="s">
        <v>1803</v>
      </c>
    </row>
    <row r="528" spans="1:11" x14ac:dyDescent="0.25">
      <c r="A528" s="31" t="s">
        <v>100</v>
      </c>
      <c r="B528" s="32">
        <v>1</v>
      </c>
      <c r="C528" s="31" t="s">
        <v>101</v>
      </c>
      <c r="D528" s="31" t="s">
        <v>211</v>
      </c>
      <c r="E528" s="32">
        <v>14</v>
      </c>
      <c r="F528" s="31" t="s">
        <v>212</v>
      </c>
      <c r="G528" s="31" t="s">
        <v>1054</v>
      </c>
      <c r="H528" s="31" t="s">
        <v>1804</v>
      </c>
      <c r="I528" s="32">
        <v>6661</v>
      </c>
      <c r="J528" s="31" t="s">
        <v>1805</v>
      </c>
      <c r="K528" s="31" t="s">
        <v>1806</v>
      </c>
    </row>
    <row r="529" spans="1:11" x14ac:dyDescent="0.25">
      <c r="A529" s="31" t="s">
        <v>100</v>
      </c>
      <c r="B529" s="32">
        <v>1</v>
      </c>
      <c r="C529" s="31" t="s">
        <v>101</v>
      </c>
      <c r="D529" s="31" t="s">
        <v>211</v>
      </c>
      <c r="E529" s="32">
        <v>14</v>
      </c>
      <c r="F529" s="31" t="s">
        <v>212</v>
      </c>
      <c r="G529" s="31" t="s">
        <v>1054</v>
      </c>
      <c r="H529" s="31" t="s">
        <v>1807</v>
      </c>
      <c r="I529" s="32">
        <v>6662</v>
      </c>
      <c r="J529" s="31" t="s">
        <v>1808</v>
      </c>
      <c r="K529" s="31" t="s">
        <v>1809</v>
      </c>
    </row>
    <row r="530" spans="1:11" x14ac:dyDescent="0.25">
      <c r="A530" s="31" t="s">
        <v>100</v>
      </c>
      <c r="B530" s="32">
        <v>1</v>
      </c>
      <c r="C530" s="31" t="s">
        <v>101</v>
      </c>
      <c r="D530" s="31" t="s">
        <v>211</v>
      </c>
      <c r="E530" s="32">
        <v>14</v>
      </c>
      <c r="F530" s="31" t="s">
        <v>212</v>
      </c>
      <c r="G530" s="31" t="s">
        <v>1054</v>
      </c>
      <c r="H530" s="31" t="s">
        <v>1810</v>
      </c>
      <c r="I530" s="32">
        <v>6663</v>
      </c>
      <c r="J530" s="31" t="s">
        <v>1811</v>
      </c>
      <c r="K530" s="31" t="s">
        <v>1812</v>
      </c>
    </row>
    <row r="531" spans="1:11" x14ac:dyDescent="0.25">
      <c r="A531" s="31" t="s">
        <v>100</v>
      </c>
      <c r="B531" s="32">
        <v>1</v>
      </c>
      <c r="C531" s="31" t="s">
        <v>101</v>
      </c>
      <c r="D531" s="31" t="s">
        <v>211</v>
      </c>
      <c r="E531" s="32">
        <v>14</v>
      </c>
      <c r="F531" s="31" t="s">
        <v>212</v>
      </c>
      <c r="G531" s="31" t="s">
        <v>1054</v>
      </c>
      <c r="H531" s="31" t="s">
        <v>1813</v>
      </c>
      <c r="I531" s="32">
        <v>6664</v>
      </c>
      <c r="J531" s="31" t="s">
        <v>1814</v>
      </c>
      <c r="K531" s="31" t="s">
        <v>1815</v>
      </c>
    </row>
    <row r="532" spans="1:11" x14ac:dyDescent="0.25">
      <c r="A532" s="31" t="s">
        <v>100</v>
      </c>
      <c r="B532" s="32">
        <v>1</v>
      </c>
      <c r="C532" s="31" t="s">
        <v>101</v>
      </c>
      <c r="D532" s="31" t="s">
        <v>211</v>
      </c>
      <c r="E532" s="32">
        <v>14</v>
      </c>
      <c r="F532" s="31" t="s">
        <v>212</v>
      </c>
      <c r="G532" s="31" t="s">
        <v>1054</v>
      </c>
      <c r="H532" s="31" t="s">
        <v>1816</v>
      </c>
      <c r="I532" s="32">
        <v>6665</v>
      </c>
      <c r="J532" s="31" t="s">
        <v>1817</v>
      </c>
      <c r="K532" s="31" t="s">
        <v>1818</v>
      </c>
    </row>
    <row r="533" spans="1:11" ht="38.25" x14ac:dyDescent="0.25">
      <c r="A533" s="31" t="s">
        <v>100</v>
      </c>
      <c r="B533" s="32">
        <v>1</v>
      </c>
      <c r="C533" s="31" t="s">
        <v>101</v>
      </c>
      <c r="D533" s="31" t="s">
        <v>1795</v>
      </c>
      <c r="E533" s="32">
        <v>481</v>
      </c>
      <c r="F533" s="31" t="s">
        <v>1796</v>
      </c>
      <c r="G533" s="31" t="s">
        <v>1819</v>
      </c>
      <c r="H533" s="31" t="s">
        <v>1820</v>
      </c>
      <c r="I533" s="32">
        <v>6681</v>
      </c>
      <c r="J533" s="31" t="s">
        <v>1821</v>
      </c>
      <c r="K533" s="31" t="s">
        <v>1822</v>
      </c>
    </row>
    <row r="534" spans="1:11" ht="51" x14ac:dyDescent="0.25">
      <c r="A534" s="31" t="s">
        <v>182</v>
      </c>
      <c r="B534" s="32">
        <v>2</v>
      </c>
      <c r="C534" s="31" t="s">
        <v>183</v>
      </c>
      <c r="D534" s="31" t="s">
        <v>184</v>
      </c>
      <c r="E534" s="32">
        <v>2</v>
      </c>
      <c r="F534" s="31" t="s">
        <v>185</v>
      </c>
      <c r="G534" s="31" t="s">
        <v>207</v>
      </c>
      <c r="H534" s="31" t="s">
        <v>1823</v>
      </c>
      <c r="I534" s="32">
        <v>6701</v>
      </c>
      <c r="J534" s="31" t="s">
        <v>1824</v>
      </c>
      <c r="K534" s="31" t="s">
        <v>1825</v>
      </c>
    </row>
    <row r="535" spans="1:11" ht="51" x14ac:dyDescent="0.25">
      <c r="A535" s="31" t="s">
        <v>182</v>
      </c>
      <c r="B535" s="32">
        <v>2</v>
      </c>
      <c r="C535" s="31" t="s">
        <v>183</v>
      </c>
      <c r="D535" s="31" t="s">
        <v>184</v>
      </c>
      <c r="E535" s="32">
        <v>2</v>
      </c>
      <c r="F535" s="31" t="s">
        <v>185</v>
      </c>
      <c r="G535" s="31" t="s">
        <v>207</v>
      </c>
      <c r="H535" s="31" t="s">
        <v>1826</v>
      </c>
      <c r="I535" s="32">
        <v>6721</v>
      </c>
      <c r="J535" s="31" t="s">
        <v>1827</v>
      </c>
      <c r="K535" s="31" t="s">
        <v>1828</v>
      </c>
    </row>
    <row r="536" spans="1:11" x14ac:dyDescent="0.25">
      <c r="A536" s="31" t="s">
        <v>100</v>
      </c>
      <c r="B536" s="32">
        <v>1</v>
      </c>
      <c r="C536" s="31" t="s">
        <v>101</v>
      </c>
      <c r="D536" s="31" t="s">
        <v>1719</v>
      </c>
      <c r="E536" s="32">
        <v>461</v>
      </c>
      <c r="F536" s="31" t="s">
        <v>1720</v>
      </c>
      <c r="G536" s="31" t="s">
        <v>1829</v>
      </c>
      <c r="H536" s="31" t="s">
        <v>1830</v>
      </c>
      <c r="I536" s="32">
        <v>6741</v>
      </c>
      <c r="J536" s="31" t="s">
        <v>1831</v>
      </c>
      <c r="K536" s="31" t="s">
        <v>1832</v>
      </c>
    </row>
    <row r="537" spans="1:11" x14ac:dyDescent="0.25">
      <c r="A537" s="31" t="s">
        <v>100</v>
      </c>
      <c r="B537" s="32">
        <v>1</v>
      </c>
      <c r="C537" s="31" t="s">
        <v>101</v>
      </c>
      <c r="D537" s="31" t="s">
        <v>1719</v>
      </c>
      <c r="E537" s="32">
        <v>461</v>
      </c>
      <c r="F537" s="31" t="s">
        <v>1720</v>
      </c>
      <c r="G537" s="31" t="s">
        <v>1749</v>
      </c>
      <c r="H537" s="31" t="s">
        <v>1833</v>
      </c>
      <c r="I537" s="32">
        <v>6761</v>
      </c>
      <c r="J537" s="31" t="s">
        <v>1834</v>
      </c>
      <c r="K537" s="31" t="s">
        <v>1835</v>
      </c>
    </row>
    <row r="538" spans="1:11" ht="25.5" x14ac:dyDescent="0.25">
      <c r="A538" s="31" t="s">
        <v>182</v>
      </c>
      <c r="B538" s="32">
        <v>2</v>
      </c>
      <c r="C538" s="31" t="s">
        <v>183</v>
      </c>
      <c r="D538" s="31" t="s">
        <v>184</v>
      </c>
      <c r="E538" s="32">
        <v>2</v>
      </c>
      <c r="F538" s="31" t="s">
        <v>185</v>
      </c>
      <c r="G538" s="31" t="s">
        <v>1836</v>
      </c>
      <c r="H538" s="31" t="s">
        <v>1837</v>
      </c>
      <c r="I538" s="32">
        <v>6781</v>
      </c>
      <c r="J538" s="31" t="s">
        <v>1838</v>
      </c>
      <c r="K538" s="31" t="s">
        <v>1839</v>
      </c>
    </row>
    <row r="539" spans="1:11" ht="38.25" x14ac:dyDescent="0.25">
      <c r="A539" s="31" t="s">
        <v>100</v>
      </c>
      <c r="B539" s="32">
        <v>1</v>
      </c>
      <c r="C539" s="31" t="s">
        <v>101</v>
      </c>
      <c r="D539" s="31" t="s">
        <v>211</v>
      </c>
      <c r="E539" s="32">
        <v>14</v>
      </c>
      <c r="F539" s="31" t="s">
        <v>212</v>
      </c>
      <c r="G539" s="31" t="s">
        <v>1168</v>
      </c>
      <c r="H539" s="31" t="s">
        <v>1840</v>
      </c>
      <c r="I539" s="32">
        <v>6801</v>
      </c>
      <c r="J539" s="31" t="s">
        <v>1841</v>
      </c>
      <c r="K539" s="31" t="s">
        <v>1842</v>
      </c>
    </row>
    <row r="540" spans="1:11" ht="38.25" x14ac:dyDescent="0.25">
      <c r="A540" s="31" t="s">
        <v>100</v>
      </c>
      <c r="B540" s="32">
        <v>1</v>
      </c>
      <c r="C540" s="31" t="s">
        <v>101</v>
      </c>
      <c r="D540" s="31" t="s">
        <v>102</v>
      </c>
      <c r="E540" s="32">
        <v>15</v>
      </c>
      <c r="F540" s="31" t="s">
        <v>103</v>
      </c>
      <c r="G540" s="31" t="s">
        <v>1695</v>
      </c>
      <c r="H540" s="31" t="s">
        <v>1843</v>
      </c>
      <c r="I540" s="32">
        <v>6821</v>
      </c>
      <c r="J540" s="31" t="s">
        <v>1844</v>
      </c>
      <c r="K540" s="31" t="s">
        <v>1845</v>
      </c>
    </row>
    <row r="541" spans="1:11" ht="25.5" x14ac:dyDescent="0.25">
      <c r="A541" s="31" t="s">
        <v>100</v>
      </c>
      <c r="B541" s="32">
        <v>1</v>
      </c>
      <c r="C541" s="31" t="s">
        <v>101</v>
      </c>
      <c r="D541" s="31" t="s">
        <v>1719</v>
      </c>
      <c r="E541" s="32">
        <v>461</v>
      </c>
      <c r="F541" s="31" t="s">
        <v>1720</v>
      </c>
      <c r="G541" s="31" t="s">
        <v>1846</v>
      </c>
      <c r="H541" s="31" t="s">
        <v>1847</v>
      </c>
      <c r="I541" s="32">
        <v>6841</v>
      </c>
      <c r="J541" s="31" t="s">
        <v>1848</v>
      </c>
      <c r="K541" s="31" t="s">
        <v>1849</v>
      </c>
    </row>
    <row r="542" spans="1:11" ht="51" x14ac:dyDescent="0.25">
      <c r="A542" s="31" t="s">
        <v>100</v>
      </c>
      <c r="B542" s="32">
        <v>1</v>
      </c>
      <c r="C542" s="31" t="s">
        <v>101</v>
      </c>
      <c r="D542" s="31" t="s">
        <v>211</v>
      </c>
      <c r="E542" s="32">
        <v>14</v>
      </c>
      <c r="F542" s="31" t="s">
        <v>212</v>
      </c>
      <c r="G542" s="31" t="s">
        <v>1850</v>
      </c>
      <c r="H542" s="31" t="s">
        <v>1851</v>
      </c>
      <c r="I542" s="32">
        <v>6861</v>
      </c>
      <c r="J542" s="31" t="s">
        <v>1852</v>
      </c>
      <c r="K542" s="31" t="s">
        <v>1853</v>
      </c>
    </row>
    <row r="543" spans="1:11" ht="25.5" x14ac:dyDescent="0.25">
      <c r="A543" s="31" t="s">
        <v>182</v>
      </c>
      <c r="B543" s="32">
        <v>2</v>
      </c>
      <c r="C543" s="31" t="s">
        <v>183</v>
      </c>
      <c r="D543" s="31" t="s">
        <v>184</v>
      </c>
      <c r="E543" s="32">
        <v>2</v>
      </c>
      <c r="F543" s="31" t="s">
        <v>185</v>
      </c>
      <c r="G543" s="31" t="s">
        <v>1854</v>
      </c>
      <c r="H543" s="31" t="s">
        <v>1855</v>
      </c>
      <c r="I543" s="32">
        <v>6881</v>
      </c>
      <c r="J543" s="31" t="s">
        <v>1856</v>
      </c>
      <c r="K543" s="31" t="s">
        <v>1857</v>
      </c>
    </row>
    <row r="544" spans="1:11" ht="51" x14ac:dyDescent="0.25">
      <c r="A544" s="31" t="s">
        <v>100</v>
      </c>
      <c r="B544" s="32">
        <v>1</v>
      </c>
      <c r="C544" s="31" t="s">
        <v>101</v>
      </c>
      <c r="D544" s="31" t="s">
        <v>211</v>
      </c>
      <c r="E544" s="32">
        <v>14</v>
      </c>
      <c r="F544" s="31" t="s">
        <v>212</v>
      </c>
      <c r="G544" s="31" t="s">
        <v>662</v>
      </c>
      <c r="H544" s="31" t="s">
        <v>1858</v>
      </c>
      <c r="I544" s="32">
        <v>69</v>
      </c>
      <c r="J544" s="31" t="s">
        <v>1859</v>
      </c>
      <c r="K544" s="31" t="s">
        <v>1860</v>
      </c>
    </row>
    <row r="545" spans="1:11" ht="25.5" x14ac:dyDescent="0.25">
      <c r="A545" s="31" t="s">
        <v>100</v>
      </c>
      <c r="B545" s="32">
        <v>1</v>
      </c>
      <c r="C545" s="31" t="s">
        <v>101</v>
      </c>
      <c r="D545" s="31" t="s">
        <v>211</v>
      </c>
      <c r="E545" s="32">
        <v>14</v>
      </c>
      <c r="F545" s="31" t="s">
        <v>212</v>
      </c>
      <c r="G545" s="31" t="s">
        <v>1652</v>
      </c>
      <c r="H545" s="31" t="s">
        <v>1861</v>
      </c>
      <c r="I545" s="32">
        <v>6901</v>
      </c>
      <c r="J545" s="31" t="s">
        <v>1862</v>
      </c>
      <c r="K545" s="31" t="s">
        <v>1863</v>
      </c>
    </row>
    <row r="546" spans="1:11" ht="38.25" x14ac:dyDescent="0.25">
      <c r="A546" s="31" t="s">
        <v>182</v>
      </c>
      <c r="B546" s="32">
        <v>2</v>
      </c>
      <c r="C546" s="31" t="s">
        <v>183</v>
      </c>
      <c r="D546" s="31" t="s">
        <v>184</v>
      </c>
      <c r="E546" s="32">
        <v>2</v>
      </c>
      <c r="F546" s="31" t="s">
        <v>185</v>
      </c>
      <c r="G546" s="31" t="s">
        <v>406</v>
      </c>
      <c r="H546" s="31" t="s">
        <v>1864</v>
      </c>
      <c r="I546" s="32">
        <v>6921</v>
      </c>
      <c r="J546" s="31" t="s">
        <v>1865</v>
      </c>
      <c r="K546" s="31" t="s">
        <v>1866</v>
      </c>
    </row>
    <row r="547" spans="1:11" ht="51" x14ac:dyDescent="0.25">
      <c r="A547" s="31" t="s">
        <v>182</v>
      </c>
      <c r="B547" s="32">
        <v>2</v>
      </c>
      <c r="C547" s="31" t="s">
        <v>183</v>
      </c>
      <c r="D547" s="31" t="s">
        <v>184</v>
      </c>
      <c r="E547" s="32">
        <v>2</v>
      </c>
      <c r="F547" s="31" t="s">
        <v>185</v>
      </c>
      <c r="G547" s="31" t="s">
        <v>197</v>
      </c>
      <c r="H547" s="34" t="s">
        <v>1867</v>
      </c>
      <c r="I547" s="32">
        <v>6941</v>
      </c>
      <c r="J547" s="31" t="s">
        <v>1868</v>
      </c>
      <c r="K547" s="31" t="s">
        <v>1869</v>
      </c>
    </row>
    <row r="548" spans="1:11" ht="25.5" x14ac:dyDescent="0.25">
      <c r="A548" s="31" t="s">
        <v>100</v>
      </c>
      <c r="B548" s="32">
        <v>1</v>
      </c>
      <c r="C548" s="31" t="s">
        <v>101</v>
      </c>
      <c r="D548" s="31" t="s">
        <v>108</v>
      </c>
      <c r="E548" s="32">
        <v>9</v>
      </c>
      <c r="F548" s="31" t="s">
        <v>109</v>
      </c>
      <c r="G548" s="31" t="s">
        <v>1560</v>
      </c>
      <c r="H548" s="31" t="s">
        <v>1870</v>
      </c>
      <c r="I548" s="32">
        <v>6961</v>
      </c>
      <c r="J548" s="31" t="s">
        <v>1871</v>
      </c>
      <c r="K548" s="31" t="s">
        <v>1872</v>
      </c>
    </row>
    <row r="549" spans="1:11" ht="38.25" x14ac:dyDescent="0.25">
      <c r="A549" s="31" t="s">
        <v>100</v>
      </c>
      <c r="B549" s="32">
        <v>1</v>
      </c>
      <c r="C549" s="31" t="s">
        <v>101</v>
      </c>
      <c r="D549" s="31" t="s">
        <v>108</v>
      </c>
      <c r="E549" s="32">
        <v>9</v>
      </c>
      <c r="F549" s="31" t="s">
        <v>109</v>
      </c>
      <c r="G549" s="31" t="s">
        <v>838</v>
      </c>
      <c r="H549" s="31" t="s">
        <v>1873</v>
      </c>
      <c r="I549" s="32">
        <v>6981</v>
      </c>
      <c r="J549" s="31" t="s">
        <v>1874</v>
      </c>
      <c r="K549" s="31" t="s">
        <v>1875</v>
      </c>
    </row>
    <row r="550" spans="1:11" ht="25.5" x14ac:dyDescent="0.25">
      <c r="A550" s="31" t="s">
        <v>100</v>
      </c>
      <c r="B550" s="32">
        <v>1</v>
      </c>
      <c r="C550" s="31" t="s">
        <v>101</v>
      </c>
      <c r="D550" s="31" t="s">
        <v>211</v>
      </c>
      <c r="E550" s="32">
        <v>14</v>
      </c>
      <c r="F550" s="31" t="s">
        <v>212</v>
      </c>
      <c r="G550" s="31" t="s">
        <v>662</v>
      </c>
      <c r="H550" s="31" t="s">
        <v>1876</v>
      </c>
      <c r="I550" s="32">
        <v>70</v>
      </c>
      <c r="J550" s="31" t="s">
        <v>1877</v>
      </c>
      <c r="K550" s="31" t="s">
        <v>1878</v>
      </c>
    </row>
    <row r="551" spans="1:11" ht="38.25" x14ac:dyDescent="0.25">
      <c r="A551" s="31" t="s">
        <v>100</v>
      </c>
      <c r="B551" s="32">
        <v>1</v>
      </c>
      <c r="C551" s="31" t="s">
        <v>101</v>
      </c>
      <c r="D551" s="31" t="s">
        <v>211</v>
      </c>
      <c r="E551" s="32">
        <v>14</v>
      </c>
      <c r="F551" s="31" t="s">
        <v>212</v>
      </c>
      <c r="G551" s="31" t="s">
        <v>1879</v>
      </c>
      <c r="H551" s="31" t="s">
        <v>1880</v>
      </c>
      <c r="I551" s="32">
        <v>700</v>
      </c>
      <c r="J551" s="31" t="s">
        <v>1881</v>
      </c>
      <c r="K551" s="31" t="s">
        <v>1882</v>
      </c>
    </row>
    <row r="552" spans="1:11" ht="25.5" x14ac:dyDescent="0.25">
      <c r="A552" s="31" t="s">
        <v>100</v>
      </c>
      <c r="B552" s="32">
        <v>1</v>
      </c>
      <c r="C552" s="31" t="s">
        <v>101</v>
      </c>
      <c r="D552" s="31" t="s">
        <v>211</v>
      </c>
      <c r="E552" s="32">
        <v>14</v>
      </c>
      <c r="F552" s="31" t="s">
        <v>212</v>
      </c>
      <c r="G552" s="31" t="s">
        <v>1005</v>
      </c>
      <c r="H552" s="31" t="s">
        <v>1883</v>
      </c>
      <c r="I552" s="32">
        <v>7001</v>
      </c>
      <c r="J552" s="31" t="s">
        <v>1210</v>
      </c>
      <c r="K552" s="31" t="s">
        <v>1884</v>
      </c>
    </row>
    <row r="553" spans="1:11" ht="25.5" x14ac:dyDescent="0.25">
      <c r="A553" s="31" t="s">
        <v>100</v>
      </c>
      <c r="B553" s="32">
        <v>1</v>
      </c>
      <c r="C553" s="31" t="s">
        <v>101</v>
      </c>
      <c r="D553" s="31" t="s">
        <v>108</v>
      </c>
      <c r="E553" s="32">
        <v>9</v>
      </c>
      <c r="F553" s="31" t="s">
        <v>109</v>
      </c>
      <c r="G553" s="31" t="s">
        <v>658</v>
      </c>
      <c r="H553" s="31" t="s">
        <v>1885</v>
      </c>
      <c r="I553" s="32">
        <v>701</v>
      </c>
      <c r="J553" s="31" t="s">
        <v>1886</v>
      </c>
      <c r="K553" s="31" t="s">
        <v>1887</v>
      </c>
    </row>
    <row r="554" spans="1:11" ht="25.5" x14ac:dyDescent="0.25">
      <c r="A554" s="31" t="s">
        <v>100</v>
      </c>
      <c r="B554" s="32">
        <v>1</v>
      </c>
      <c r="C554" s="31" t="s">
        <v>101</v>
      </c>
      <c r="D554" s="31" t="s">
        <v>211</v>
      </c>
      <c r="E554" s="32">
        <v>14</v>
      </c>
      <c r="F554" s="31" t="s">
        <v>212</v>
      </c>
      <c r="G554" s="31" t="s">
        <v>780</v>
      </c>
      <c r="H554" s="31" t="s">
        <v>1888</v>
      </c>
      <c r="I554" s="32">
        <v>702</v>
      </c>
      <c r="J554" s="31" t="s">
        <v>1889</v>
      </c>
      <c r="K554" s="31" t="s">
        <v>1890</v>
      </c>
    </row>
    <row r="555" spans="1:11" ht="25.5" x14ac:dyDescent="0.25">
      <c r="A555" s="31" t="s">
        <v>182</v>
      </c>
      <c r="B555" s="32">
        <v>2</v>
      </c>
      <c r="C555" s="31" t="s">
        <v>183</v>
      </c>
      <c r="D555" s="31" t="s">
        <v>184</v>
      </c>
      <c r="E555" s="32">
        <v>2</v>
      </c>
      <c r="F555" s="31" t="s">
        <v>185</v>
      </c>
      <c r="G555" s="31" t="s">
        <v>193</v>
      </c>
      <c r="H555" s="31" t="s">
        <v>1891</v>
      </c>
      <c r="I555" s="32">
        <v>7021</v>
      </c>
      <c r="J555" s="31" t="s">
        <v>1892</v>
      </c>
      <c r="K555" s="31" t="s">
        <v>1893</v>
      </c>
    </row>
    <row r="556" spans="1:11" ht="25.5" x14ac:dyDescent="0.25">
      <c r="A556" s="31" t="s">
        <v>182</v>
      </c>
      <c r="B556" s="32">
        <v>2</v>
      </c>
      <c r="C556" s="31" t="s">
        <v>183</v>
      </c>
      <c r="D556" s="31" t="s">
        <v>184</v>
      </c>
      <c r="E556" s="32">
        <v>2</v>
      </c>
      <c r="F556" s="31" t="s">
        <v>185</v>
      </c>
      <c r="G556" s="31" t="s">
        <v>197</v>
      </c>
      <c r="H556" s="31" t="s">
        <v>1894</v>
      </c>
      <c r="I556" s="32">
        <v>7041</v>
      </c>
      <c r="J556" s="31" t="s">
        <v>1895</v>
      </c>
      <c r="K556" s="31" t="s">
        <v>1896</v>
      </c>
    </row>
    <row r="557" spans="1:11" ht="38.25" x14ac:dyDescent="0.25">
      <c r="A557" s="31" t="s">
        <v>182</v>
      </c>
      <c r="B557" s="32">
        <v>2</v>
      </c>
      <c r="C557" s="31" t="s">
        <v>183</v>
      </c>
      <c r="D557" s="31" t="s">
        <v>184</v>
      </c>
      <c r="E557" s="32">
        <v>2</v>
      </c>
      <c r="F557" s="31" t="s">
        <v>185</v>
      </c>
      <c r="G557" s="31" t="s">
        <v>1703</v>
      </c>
      <c r="H557" s="31" t="s">
        <v>1897</v>
      </c>
      <c r="I557" s="32">
        <v>7061</v>
      </c>
      <c r="J557" s="31" t="s">
        <v>1898</v>
      </c>
      <c r="K557" s="31" t="s">
        <v>1899</v>
      </c>
    </row>
    <row r="558" spans="1:11" ht="51" x14ac:dyDescent="0.25">
      <c r="A558" s="31" t="s">
        <v>100</v>
      </c>
      <c r="B558" s="32">
        <v>1</v>
      </c>
      <c r="C558" s="31" t="s">
        <v>101</v>
      </c>
      <c r="D558" s="31" t="s">
        <v>211</v>
      </c>
      <c r="E558" s="32">
        <v>14</v>
      </c>
      <c r="F558" s="31" t="s">
        <v>212</v>
      </c>
      <c r="G558" s="31" t="s">
        <v>1879</v>
      </c>
      <c r="H558" s="31" t="s">
        <v>1900</v>
      </c>
      <c r="I558" s="32">
        <v>7081</v>
      </c>
      <c r="J558" s="31" t="s">
        <v>1901</v>
      </c>
      <c r="K558" s="31" t="s">
        <v>1902</v>
      </c>
    </row>
    <row r="559" spans="1:11" ht="51" x14ac:dyDescent="0.25">
      <c r="A559" s="31" t="s">
        <v>100</v>
      </c>
      <c r="B559" s="32">
        <v>1</v>
      </c>
      <c r="C559" s="31" t="s">
        <v>101</v>
      </c>
      <c r="D559" s="31" t="s">
        <v>211</v>
      </c>
      <c r="E559" s="32">
        <v>14</v>
      </c>
      <c r="F559" s="31" t="s">
        <v>212</v>
      </c>
      <c r="G559" s="31" t="s">
        <v>662</v>
      </c>
      <c r="H559" s="31" t="s">
        <v>1903</v>
      </c>
      <c r="I559" s="32">
        <v>71</v>
      </c>
      <c r="J559" s="31" t="s">
        <v>1904</v>
      </c>
      <c r="K559" s="31" t="s">
        <v>1905</v>
      </c>
    </row>
    <row r="560" spans="1:11" x14ac:dyDescent="0.25">
      <c r="A560" s="31" t="s">
        <v>182</v>
      </c>
      <c r="B560" s="32">
        <v>2</v>
      </c>
      <c r="C560" s="31" t="s">
        <v>183</v>
      </c>
      <c r="D560" s="31" t="s">
        <v>184</v>
      </c>
      <c r="E560" s="32">
        <v>2</v>
      </c>
      <c r="F560" s="31" t="s">
        <v>185</v>
      </c>
      <c r="G560" s="31" t="s">
        <v>362</v>
      </c>
      <c r="H560" s="31" t="s">
        <v>1906</v>
      </c>
      <c r="I560" s="32">
        <v>7101</v>
      </c>
      <c r="J560" s="31" t="s">
        <v>1907</v>
      </c>
      <c r="K560" s="31" t="s">
        <v>1908</v>
      </c>
    </row>
    <row r="561" spans="1:11" ht="25.5" x14ac:dyDescent="0.25">
      <c r="A561" s="31" t="s">
        <v>100</v>
      </c>
      <c r="B561" s="32">
        <v>1</v>
      </c>
      <c r="C561" s="31" t="s">
        <v>101</v>
      </c>
      <c r="D561" s="31" t="s">
        <v>211</v>
      </c>
      <c r="E561" s="32">
        <v>14</v>
      </c>
      <c r="F561" s="31" t="s">
        <v>212</v>
      </c>
      <c r="G561" s="31" t="s">
        <v>1168</v>
      </c>
      <c r="H561" s="31" t="s">
        <v>1909</v>
      </c>
      <c r="I561" s="32">
        <v>7121</v>
      </c>
      <c r="J561" s="31" t="s">
        <v>1910</v>
      </c>
      <c r="K561" s="31" t="s">
        <v>1911</v>
      </c>
    </row>
    <row r="562" spans="1:11" ht="38.25" x14ac:dyDescent="0.25">
      <c r="A562" s="31" t="s">
        <v>100</v>
      </c>
      <c r="B562" s="32">
        <v>1</v>
      </c>
      <c r="C562" s="31" t="s">
        <v>101</v>
      </c>
      <c r="D562" s="31" t="s">
        <v>211</v>
      </c>
      <c r="E562" s="32">
        <v>14</v>
      </c>
      <c r="F562" s="31" t="s">
        <v>212</v>
      </c>
      <c r="G562" s="31" t="s">
        <v>651</v>
      </c>
      <c r="H562" s="31" t="s">
        <v>1912</v>
      </c>
      <c r="I562" s="32">
        <v>7161</v>
      </c>
      <c r="J562" s="31" t="s">
        <v>1913</v>
      </c>
      <c r="K562" s="31" t="s">
        <v>1914</v>
      </c>
    </row>
    <row r="563" spans="1:11" ht="51" x14ac:dyDescent="0.25">
      <c r="A563" s="31" t="s">
        <v>182</v>
      </c>
      <c r="B563" s="32">
        <v>2</v>
      </c>
      <c r="C563" s="31" t="s">
        <v>183</v>
      </c>
      <c r="D563" s="31" t="s">
        <v>184</v>
      </c>
      <c r="E563" s="32">
        <v>2</v>
      </c>
      <c r="F563" s="31" t="s">
        <v>185</v>
      </c>
      <c r="G563" s="31" t="s">
        <v>207</v>
      </c>
      <c r="H563" s="34" t="s">
        <v>1915</v>
      </c>
      <c r="I563" s="32">
        <v>7181</v>
      </c>
      <c r="J563" s="31" t="s">
        <v>1916</v>
      </c>
      <c r="K563" s="31" t="s">
        <v>1917</v>
      </c>
    </row>
    <row r="564" spans="1:11" ht="25.5" x14ac:dyDescent="0.25">
      <c r="A564" s="31" t="s">
        <v>100</v>
      </c>
      <c r="B564" s="32">
        <v>1</v>
      </c>
      <c r="C564" s="31" t="s">
        <v>101</v>
      </c>
      <c r="D564" s="31" t="s">
        <v>211</v>
      </c>
      <c r="E564" s="32">
        <v>14</v>
      </c>
      <c r="F564" s="31" t="s">
        <v>212</v>
      </c>
      <c r="G564" s="31" t="s">
        <v>672</v>
      </c>
      <c r="H564" s="31" t="s">
        <v>1918</v>
      </c>
      <c r="I564" s="32">
        <v>720</v>
      </c>
      <c r="J564" s="31" t="s">
        <v>1919</v>
      </c>
      <c r="K564" s="31" t="s">
        <v>1920</v>
      </c>
    </row>
    <row r="565" spans="1:11" ht="38.25" x14ac:dyDescent="0.25">
      <c r="A565" s="31" t="s">
        <v>100</v>
      </c>
      <c r="B565" s="32">
        <v>1</v>
      </c>
      <c r="C565" s="31" t="s">
        <v>101</v>
      </c>
      <c r="D565" s="31" t="s">
        <v>108</v>
      </c>
      <c r="E565" s="32">
        <v>9</v>
      </c>
      <c r="F565" s="31" t="s">
        <v>109</v>
      </c>
      <c r="G565" s="31" t="s">
        <v>1605</v>
      </c>
      <c r="H565" s="31" t="s">
        <v>1921</v>
      </c>
      <c r="I565" s="32">
        <v>7201</v>
      </c>
      <c r="J565" s="31" t="s">
        <v>1922</v>
      </c>
      <c r="K565" s="31" t="s">
        <v>1923</v>
      </c>
    </row>
    <row r="566" spans="1:11" ht="51" x14ac:dyDescent="0.25">
      <c r="A566" s="31" t="s">
        <v>182</v>
      </c>
      <c r="B566" s="32">
        <v>2</v>
      </c>
      <c r="C566" s="31" t="s">
        <v>183</v>
      </c>
      <c r="D566" s="31" t="s">
        <v>184</v>
      </c>
      <c r="E566" s="32">
        <v>2</v>
      </c>
      <c r="F566" s="31" t="s">
        <v>185</v>
      </c>
      <c r="G566" s="31" t="s">
        <v>1251</v>
      </c>
      <c r="H566" s="31" t="s">
        <v>1924</v>
      </c>
      <c r="I566" s="32">
        <v>7221</v>
      </c>
      <c r="J566" s="31" t="s">
        <v>1925</v>
      </c>
      <c r="K566" s="31" t="s">
        <v>1926</v>
      </c>
    </row>
    <row r="567" spans="1:11" x14ac:dyDescent="0.25">
      <c r="A567" s="31" t="s">
        <v>100</v>
      </c>
      <c r="B567" s="32">
        <v>1</v>
      </c>
      <c r="C567" s="31" t="s">
        <v>101</v>
      </c>
      <c r="D567" s="31" t="s">
        <v>211</v>
      </c>
      <c r="E567" s="32">
        <v>14</v>
      </c>
      <c r="F567" s="31" t="s">
        <v>212</v>
      </c>
      <c r="G567" s="31" t="s">
        <v>1466</v>
      </c>
      <c r="H567" s="31" t="s">
        <v>1927</v>
      </c>
      <c r="I567" s="32">
        <v>7241</v>
      </c>
      <c r="J567" s="31" t="s">
        <v>1928</v>
      </c>
      <c r="K567" s="31" t="s">
        <v>1929</v>
      </c>
    </row>
    <row r="568" spans="1:11" ht="25.5" x14ac:dyDescent="0.25">
      <c r="A568" s="31" t="s">
        <v>100</v>
      </c>
      <c r="B568" s="32">
        <v>1</v>
      </c>
      <c r="C568" s="31" t="s">
        <v>101</v>
      </c>
      <c r="D568" s="31" t="s">
        <v>1795</v>
      </c>
      <c r="E568" s="32">
        <v>481</v>
      </c>
      <c r="F568" s="31" t="s">
        <v>1796</v>
      </c>
      <c r="G568" s="31" t="s">
        <v>1930</v>
      </c>
      <c r="H568" s="31" t="s">
        <v>1931</v>
      </c>
      <c r="I568" s="32">
        <v>7261</v>
      </c>
      <c r="J568" s="31" t="s">
        <v>1932</v>
      </c>
      <c r="K568" s="31" t="s">
        <v>1933</v>
      </c>
    </row>
    <row r="569" spans="1:11" ht="25.5" x14ac:dyDescent="0.25">
      <c r="A569" s="31" t="s">
        <v>100</v>
      </c>
      <c r="B569" s="32">
        <v>1</v>
      </c>
      <c r="C569" s="31" t="s">
        <v>101</v>
      </c>
      <c r="D569" s="31" t="s">
        <v>1719</v>
      </c>
      <c r="E569" s="32">
        <v>461</v>
      </c>
      <c r="F569" s="31" t="s">
        <v>1720</v>
      </c>
      <c r="G569" s="31" t="s">
        <v>1934</v>
      </c>
      <c r="H569" s="31" t="s">
        <v>1935</v>
      </c>
      <c r="I569" s="32">
        <v>7281</v>
      </c>
      <c r="J569" s="31" t="s">
        <v>1936</v>
      </c>
      <c r="K569" s="31" t="s">
        <v>1937</v>
      </c>
    </row>
    <row r="570" spans="1:11" ht="38.25" x14ac:dyDescent="0.25">
      <c r="A570" s="31" t="s">
        <v>100</v>
      </c>
      <c r="B570" s="32">
        <v>1</v>
      </c>
      <c r="C570" s="31" t="s">
        <v>101</v>
      </c>
      <c r="D570" s="31" t="s">
        <v>211</v>
      </c>
      <c r="E570" s="32">
        <v>14</v>
      </c>
      <c r="F570" s="31" t="s">
        <v>212</v>
      </c>
      <c r="G570" s="31" t="s">
        <v>662</v>
      </c>
      <c r="H570" s="31" t="s">
        <v>1938</v>
      </c>
      <c r="I570" s="32">
        <v>73</v>
      </c>
      <c r="J570" s="31" t="s">
        <v>1939</v>
      </c>
      <c r="K570" s="31" t="s">
        <v>1940</v>
      </c>
    </row>
    <row r="571" spans="1:11" ht="25.5" x14ac:dyDescent="0.25">
      <c r="A571" s="31" t="s">
        <v>182</v>
      </c>
      <c r="B571" s="32">
        <v>2</v>
      </c>
      <c r="C571" s="31" t="s">
        <v>183</v>
      </c>
      <c r="D571" s="31" t="s">
        <v>184</v>
      </c>
      <c r="E571" s="32">
        <v>2</v>
      </c>
      <c r="F571" s="31" t="s">
        <v>185</v>
      </c>
      <c r="G571" s="31" t="s">
        <v>1854</v>
      </c>
      <c r="H571" s="31" t="s">
        <v>1941</v>
      </c>
      <c r="I571" s="32">
        <v>7301</v>
      </c>
      <c r="J571" s="31" t="s">
        <v>1942</v>
      </c>
      <c r="K571" s="31" t="s">
        <v>1943</v>
      </c>
    </row>
    <row r="572" spans="1:11" ht="25.5" x14ac:dyDescent="0.25">
      <c r="A572" s="31" t="s">
        <v>100</v>
      </c>
      <c r="B572" s="32">
        <v>1</v>
      </c>
      <c r="C572" s="31" t="s">
        <v>101</v>
      </c>
      <c r="D572" s="31" t="s">
        <v>211</v>
      </c>
      <c r="E572" s="32">
        <v>14</v>
      </c>
      <c r="F572" s="31" t="s">
        <v>212</v>
      </c>
      <c r="G572" s="31" t="s">
        <v>1529</v>
      </c>
      <c r="H572" s="31" t="s">
        <v>1944</v>
      </c>
      <c r="I572" s="32">
        <v>7321</v>
      </c>
      <c r="J572" s="31" t="s">
        <v>1945</v>
      </c>
      <c r="K572" s="31" t="s">
        <v>1946</v>
      </c>
    </row>
    <row r="573" spans="1:11" ht="51" x14ac:dyDescent="0.25">
      <c r="A573" s="31" t="s">
        <v>182</v>
      </c>
      <c r="B573" s="32">
        <v>2</v>
      </c>
      <c r="C573" s="31" t="s">
        <v>183</v>
      </c>
      <c r="D573" s="31" t="s">
        <v>184</v>
      </c>
      <c r="E573" s="32">
        <v>2</v>
      </c>
      <c r="F573" s="31" t="s">
        <v>185</v>
      </c>
      <c r="G573" s="31" t="s">
        <v>1251</v>
      </c>
      <c r="H573" s="31" t="s">
        <v>1947</v>
      </c>
      <c r="I573" s="32">
        <v>7341</v>
      </c>
      <c r="J573" s="31" t="s">
        <v>1948</v>
      </c>
      <c r="K573" s="31" t="s">
        <v>1949</v>
      </c>
    </row>
    <row r="574" spans="1:11" ht="38.25" x14ac:dyDescent="0.25">
      <c r="A574" s="31" t="s">
        <v>182</v>
      </c>
      <c r="B574" s="32">
        <v>2</v>
      </c>
      <c r="C574" s="31" t="s">
        <v>183</v>
      </c>
      <c r="D574" s="31" t="s">
        <v>184</v>
      </c>
      <c r="E574" s="32">
        <v>2</v>
      </c>
      <c r="F574" s="31" t="s">
        <v>185</v>
      </c>
      <c r="G574" s="31" t="s">
        <v>193</v>
      </c>
      <c r="H574" s="31" t="s">
        <v>1950</v>
      </c>
      <c r="I574" s="32">
        <v>7342</v>
      </c>
      <c r="J574" s="31" t="s">
        <v>1951</v>
      </c>
      <c r="K574" s="31" t="s">
        <v>1952</v>
      </c>
    </row>
    <row r="575" spans="1:11" ht="38.25" x14ac:dyDescent="0.25">
      <c r="A575" s="31" t="s">
        <v>100</v>
      </c>
      <c r="B575" s="32">
        <v>1</v>
      </c>
      <c r="C575" s="31" t="s">
        <v>101</v>
      </c>
      <c r="D575" s="31" t="s">
        <v>211</v>
      </c>
      <c r="E575" s="32">
        <v>14</v>
      </c>
      <c r="F575" s="31" t="s">
        <v>212</v>
      </c>
      <c r="G575" s="31" t="s">
        <v>1466</v>
      </c>
      <c r="H575" s="31" t="s">
        <v>1953</v>
      </c>
      <c r="I575" s="32">
        <v>7361</v>
      </c>
      <c r="J575" s="31" t="s">
        <v>1954</v>
      </c>
      <c r="K575" s="31" t="s">
        <v>1955</v>
      </c>
    </row>
    <row r="576" spans="1:11" ht="25.5" x14ac:dyDescent="0.25">
      <c r="A576" s="31" t="s">
        <v>100</v>
      </c>
      <c r="B576" s="32">
        <v>1</v>
      </c>
      <c r="C576" s="31" t="s">
        <v>101</v>
      </c>
      <c r="D576" s="31" t="s">
        <v>211</v>
      </c>
      <c r="E576" s="32">
        <v>14</v>
      </c>
      <c r="F576" s="31" t="s">
        <v>212</v>
      </c>
      <c r="G576" s="31" t="s">
        <v>1005</v>
      </c>
      <c r="H576" s="31" t="s">
        <v>1956</v>
      </c>
      <c r="I576" s="32">
        <v>7381</v>
      </c>
      <c r="J576" s="31" t="s">
        <v>1957</v>
      </c>
      <c r="K576" s="31" t="s">
        <v>1958</v>
      </c>
    </row>
    <row r="577" spans="1:11" ht="63.75" x14ac:dyDescent="0.25">
      <c r="A577" s="31" t="s">
        <v>100</v>
      </c>
      <c r="B577" s="32">
        <v>1</v>
      </c>
      <c r="C577" s="31" t="s">
        <v>101</v>
      </c>
      <c r="D577" s="31" t="s">
        <v>211</v>
      </c>
      <c r="E577" s="32">
        <v>14</v>
      </c>
      <c r="F577" s="31" t="s">
        <v>212</v>
      </c>
      <c r="G577" s="31" t="s">
        <v>662</v>
      </c>
      <c r="H577" s="31" t="s">
        <v>1959</v>
      </c>
      <c r="I577" s="32">
        <v>74</v>
      </c>
      <c r="J577" s="31" t="s">
        <v>1960</v>
      </c>
      <c r="K577" s="31" t="s">
        <v>1961</v>
      </c>
    </row>
    <row r="578" spans="1:11" ht="76.5" x14ac:dyDescent="0.25">
      <c r="A578" s="31" t="s">
        <v>100</v>
      </c>
      <c r="B578" s="32">
        <v>1</v>
      </c>
      <c r="C578" s="31" t="s">
        <v>101</v>
      </c>
      <c r="D578" s="31" t="s">
        <v>211</v>
      </c>
      <c r="E578" s="32">
        <v>14</v>
      </c>
      <c r="F578" s="31" t="s">
        <v>212</v>
      </c>
      <c r="G578" s="31" t="s">
        <v>1962</v>
      </c>
      <c r="H578" s="31" t="s">
        <v>1963</v>
      </c>
      <c r="I578" s="32">
        <v>740</v>
      </c>
      <c r="J578" s="31" t="s">
        <v>1964</v>
      </c>
      <c r="K578" s="31" t="s">
        <v>1965</v>
      </c>
    </row>
    <row r="579" spans="1:11" ht="25.5" x14ac:dyDescent="0.25">
      <c r="A579" s="31" t="s">
        <v>182</v>
      </c>
      <c r="B579" s="32">
        <v>2</v>
      </c>
      <c r="C579" s="31" t="s">
        <v>183</v>
      </c>
      <c r="D579" s="31" t="s">
        <v>184</v>
      </c>
      <c r="E579" s="32">
        <v>2</v>
      </c>
      <c r="F579" s="31" t="s">
        <v>185</v>
      </c>
      <c r="G579" s="31" t="s">
        <v>1394</v>
      </c>
      <c r="H579" s="31" t="s">
        <v>1966</v>
      </c>
      <c r="I579" s="32">
        <v>7401</v>
      </c>
      <c r="J579" s="31" t="s">
        <v>1967</v>
      </c>
      <c r="K579" s="31" t="s">
        <v>1968</v>
      </c>
    </row>
    <row r="580" spans="1:11" ht="38.25" x14ac:dyDescent="0.25">
      <c r="A580" s="31" t="s">
        <v>182</v>
      </c>
      <c r="B580" s="32">
        <v>2</v>
      </c>
      <c r="C580" s="31" t="s">
        <v>183</v>
      </c>
      <c r="D580" s="31" t="s">
        <v>1969</v>
      </c>
      <c r="E580" s="32">
        <v>501</v>
      </c>
      <c r="F580" s="31" t="s">
        <v>1970</v>
      </c>
      <c r="G580" s="31" t="s">
        <v>1971</v>
      </c>
      <c r="H580" s="31" t="s">
        <v>1972</v>
      </c>
      <c r="I580" s="32">
        <v>7421</v>
      </c>
      <c r="J580" s="31" t="s">
        <v>1973</v>
      </c>
      <c r="K580" s="31" t="s">
        <v>1974</v>
      </c>
    </row>
    <row r="581" spans="1:11" ht="25.5" x14ac:dyDescent="0.25">
      <c r="A581" s="31" t="s">
        <v>182</v>
      </c>
      <c r="B581" s="32">
        <v>2</v>
      </c>
      <c r="C581" s="31" t="s">
        <v>183</v>
      </c>
      <c r="D581" s="31" t="s">
        <v>1975</v>
      </c>
      <c r="E581" s="32">
        <v>521</v>
      </c>
      <c r="F581" s="31" t="s">
        <v>1976</v>
      </c>
      <c r="G581" s="31" t="s">
        <v>1977</v>
      </c>
      <c r="H581" s="31" t="s">
        <v>1978</v>
      </c>
      <c r="I581" s="32">
        <v>7422</v>
      </c>
      <c r="J581" s="31" t="s">
        <v>1487</v>
      </c>
      <c r="K581" s="31" t="s">
        <v>1979</v>
      </c>
    </row>
    <row r="582" spans="1:11" ht="38.25" x14ac:dyDescent="0.25">
      <c r="A582" s="31" t="s">
        <v>182</v>
      </c>
      <c r="B582" s="32">
        <v>2</v>
      </c>
      <c r="C582" s="31" t="s">
        <v>183</v>
      </c>
      <c r="D582" s="31" t="s">
        <v>184</v>
      </c>
      <c r="E582" s="32">
        <v>2</v>
      </c>
      <c r="F582" s="31" t="s">
        <v>185</v>
      </c>
      <c r="G582" s="31" t="s">
        <v>1394</v>
      </c>
      <c r="H582" s="31" t="s">
        <v>1980</v>
      </c>
      <c r="I582" s="32">
        <v>7441</v>
      </c>
      <c r="J582" s="31" t="s">
        <v>1981</v>
      </c>
      <c r="K582" s="31" t="s">
        <v>1982</v>
      </c>
    </row>
    <row r="583" spans="1:11" ht="38.25" x14ac:dyDescent="0.25">
      <c r="A583" s="31" t="s">
        <v>182</v>
      </c>
      <c r="B583" s="32">
        <v>2</v>
      </c>
      <c r="C583" s="31" t="s">
        <v>183</v>
      </c>
      <c r="D583" s="31" t="s">
        <v>184</v>
      </c>
      <c r="E583" s="32">
        <v>2</v>
      </c>
      <c r="F583" s="31" t="s">
        <v>185</v>
      </c>
      <c r="G583" s="31" t="s">
        <v>207</v>
      </c>
      <c r="H583" s="31" t="s">
        <v>1983</v>
      </c>
      <c r="I583" s="32">
        <v>7461</v>
      </c>
      <c r="J583" s="31" t="s">
        <v>1984</v>
      </c>
      <c r="K583" s="31" t="s">
        <v>1985</v>
      </c>
    </row>
    <row r="584" spans="1:11" ht="51" x14ac:dyDescent="0.25">
      <c r="A584" s="31" t="s">
        <v>100</v>
      </c>
      <c r="B584" s="32">
        <v>1</v>
      </c>
      <c r="C584" s="31" t="s">
        <v>101</v>
      </c>
      <c r="D584" s="31" t="s">
        <v>211</v>
      </c>
      <c r="E584" s="32">
        <v>14</v>
      </c>
      <c r="F584" s="31" t="s">
        <v>212</v>
      </c>
      <c r="G584" s="31" t="s">
        <v>1189</v>
      </c>
      <c r="H584" s="31" t="s">
        <v>1986</v>
      </c>
      <c r="I584" s="32">
        <v>7481</v>
      </c>
      <c r="J584" s="31" t="s">
        <v>1987</v>
      </c>
      <c r="K584" s="31" t="s">
        <v>1988</v>
      </c>
    </row>
    <row r="585" spans="1:11" ht="51" x14ac:dyDescent="0.25">
      <c r="A585" s="31" t="s">
        <v>100</v>
      </c>
      <c r="B585" s="32">
        <v>1</v>
      </c>
      <c r="C585" s="31" t="s">
        <v>101</v>
      </c>
      <c r="D585" s="31" t="s">
        <v>211</v>
      </c>
      <c r="E585" s="32">
        <v>14</v>
      </c>
      <c r="F585" s="31" t="s">
        <v>212</v>
      </c>
      <c r="G585" s="31" t="s">
        <v>662</v>
      </c>
      <c r="H585" s="31" t="s">
        <v>1989</v>
      </c>
      <c r="I585" s="32">
        <v>75</v>
      </c>
      <c r="J585" s="31" t="s">
        <v>1990</v>
      </c>
      <c r="K585" s="31" t="s">
        <v>1991</v>
      </c>
    </row>
    <row r="586" spans="1:11" ht="38.25" x14ac:dyDescent="0.25">
      <c r="A586" s="31" t="s">
        <v>182</v>
      </c>
      <c r="B586" s="32">
        <v>2</v>
      </c>
      <c r="C586" s="31" t="s">
        <v>183</v>
      </c>
      <c r="D586" s="31" t="s">
        <v>184</v>
      </c>
      <c r="E586" s="32">
        <v>2</v>
      </c>
      <c r="F586" s="31" t="s">
        <v>185</v>
      </c>
      <c r="G586" s="31" t="s">
        <v>1992</v>
      </c>
      <c r="H586" s="31" t="s">
        <v>1993</v>
      </c>
      <c r="I586" s="32">
        <v>7501</v>
      </c>
      <c r="J586" s="31" t="s">
        <v>1994</v>
      </c>
      <c r="K586" s="31" t="s">
        <v>1995</v>
      </c>
    </row>
    <row r="587" spans="1:11" ht="25.5" x14ac:dyDescent="0.25">
      <c r="A587" s="31" t="s">
        <v>100</v>
      </c>
      <c r="B587" s="32">
        <v>1</v>
      </c>
      <c r="C587" s="31" t="s">
        <v>101</v>
      </c>
      <c r="D587" s="31" t="s">
        <v>211</v>
      </c>
      <c r="E587" s="32">
        <v>14</v>
      </c>
      <c r="F587" s="31" t="s">
        <v>212</v>
      </c>
      <c r="G587" s="31" t="s">
        <v>1005</v>
      </c>
      <c r="H587" s="31" t="s">
        <v>1996</v>
      </c>
      <c r="I587" s="32">
        <v>7521</v>
      </c>
      <c r="J587" s="31" t="s">
        <v>1997</v>
      </c>
      <c r="K587" s="31" t="s">
        <v>1998</v>
      </c>
    </row>
    <row r="588" spans="1:11" x14ac:dyDescent="0.25">
      <c r="A588" s="31" t="s">
        <v>182</v>
      </c>
      <c r="B588" s="32">
        <v>2</v>
      </c>
      <c r="C588" s="31" t="s">
        <v>183</v>
      </c>
      <c r="D588" s="31" t="s">
        <v>184</v>
      </c>
      <c r="E588" s="32">
        <v>2</v>
      </c>
      <c r="F588" s="31" t="s">
        <v>185</v>
      </c>
      <c r="G588" s="31" t="s">
        <v>193</v>
      </c>
      <c r="H588" s="31" t="s">
        <v>1999</v>
      </c>
      <c r="I588" s="32">
        <v>7541</v>
      </c>
      <c r="J588" s="31" t="s">
        <v>2000</v>
      </c>
      <c r="K588" s="31" t="s">
        <v>2001</v>
      </c>
    </row>
    <row r="589" spans="1:11" ht="25.5" x14ac:dyDescent="0.25">
      <c r="A589" s="31" t="s">
        <v>100</v>
      </c>
      <c r="B589" s="32">
        <v>1</v>
      </c>
      <c r="C589" s="31" t="s">
        <v>101</v>
      </c>
      <c r="D589" s="31" t="s">
        <v>211</v>
      </c>
      <c r="E589" s="32">
        <v>14</v>
      </c>
      <c r="F589" s="31" t="s">
        <v>212</v>
      </c>
      <c r="G589" s="31" t="s">
        <v>2002</v>
      </c>
      <c r="H589" s="34" t="s">
        <v>2003</v>
      </c>
      <c r="I589" s="32">
        <v>7561</v>
      </c>
      <c r="J589" s="31" t="s">
        <v>333</v>
      </c>
      <c r="K589" s="31" t="s">
        <v>2004</v>
      </c>
    </row>
    <row r="590" spans="1:11" ht="51" x14ac:dyDescent="0.25">
      <c r="A590" s="31" t="s">
        <v>182</v>
      </c>
      <c r="B590" s="32">
        <v>2</v>
      </c>
      <c r="C590" s="31" t="s">
        <v>183</v>
      </c>
      <c r="D590" s="31" t="s">
        <v>184</v>
      </c>
      <c r="E590" s="32">
        <v>2</v>
      </c>
      <c r="F590" s="31" t="s">
        <v>185</v>
      </c>
      <c r="G590" s="31" t="s">
        <v>1992</v>
      </c>
      <c r="H590" s="31" t="s">
        <v>2005</v>
      </c>
      <c r="I590" s="32">
        <v>7581</v>
      </c>
      <c r="J590" s="31" t="s">
        <v>2006</v>
      </c>
      <c r="K590" s="31" t="s">
        <v>2007</v>
      </c>
    </row>
    <row r="591" spans="1:11" ht="38.25" x14ac:dyDescent="0.25">
      <c r="A591" s="31" t="s">
        <v>182</v>
      </c>
      <c r="B591" s="32">
        <v>2</v>
      </c>
      <c r="C591" s="31" t="s">
        <v>183</v>
      </c>
      <c r="D591" s="31" t="s">
        <v>184</v>
      </c>
      <c r="E591" s="32">
        <v>2</v>
      </c>
      <c r="F591" s="31" t="s">
        <v>185</v>
      </c>
      <c r="G591" s="31" t="s">
        <v>1992</v>
      </c>
      <c r="H591" s="31" t="s">
        <v>2008</v>
      </c>
      <c r="I591" s="32">
        <v>7601</v>
      </c>
      <c r="J591" s="31" t="s">
        <v>2009</v>
      </c>
      <c r="K591" s="31" t="s">
        <v>2010</v>
      </c>
    </row>
    <row r="592" spans="1:11" ht="38.25" x14ac:dyDescent="0.25">
      <c r="A592" s="31" t="s">
        <v>182</v>
      </c>
      <c r="B592" s="32">
        <v>2</v>
      </c>
      <c r="C592" s="31" t="s">
        <v>183</v>
      </c>
      <c r="D592" s="31" t="s">
        <v>184</v>
      </c>
      <c r="E592" s="32">
        <v>2</v>
      </c>
      <c r="F592" s="31" t="s">
        <v>185</v>
      </c>
      <c r="G592" s="31" t="s">
        <v>1452</v>
      </c>
      <c r="H592" s="34" t="s">
        <v>2011</v>
      </c>
      <c r="I592" s="32">
        <v>7621</v>
      </c>
      <c r="J592" s="31" t="s">
        <v>2012</v>
      </c>
      <c r="K592" s="31" t="s">
        <v>2013</v>
      </c>
    </row>
    <row r="593" spans="1:11" ht="25.5" x14ac:dyDescent="0.25">
      <c r="A593" s="31" t="s">
        <v>100</v>
      </c>
      <c r="B593" s="32">
        <v>1</v>
      </c>
      <c r="C593" s="31" t="s">
        <v>101</v>
      </c>
      <c r="D593" s="31" t="s">
        <v>211</v>
      </c>
      <c r="E593" s="32">
        <v>14</v>
      </c>
      <c r="F593" s="31" t="s">
        <v>212</v>
      </c>
      <c r="G593" s="31" t="s">
        <v>769</v>
      </c>
      <c r="H593" s="31" t="s">
        <v>2014</v>
      </c>
      <c r="I593" s="32">
        <v>7641</v>
      </c>
      <c r="J593" s="31" t="s">
        <v>367</v>
      </c>
      <c r="K593" s="31" t="s">
        <v>2015</v>
      </c>
    </row>
    <row r="594" spans="1:11" ht="25.5" x14ac:dyDescent="0.25">
      <c r="A594" s="31" t="s">
        <v>182</v>
      </c>
      <c r="B594" s="32">
        <v>2</v>
      </c>
      <c r="C594" s="31" t="s">
        <v>183</v>
      </c>
      <c r="D594" s="31" t="s">
        <v>184</v>
      </c>
      <c r="E594" s="32">
        <v>2</v>
      </c>
      <c r="F594" s="31" t="s">
        <v>185</v>
      </c>
      <c r="G594" s="31" t="s">
        <v>1992</v>
      </c>
      <c r="H594" s="31" t="s">
        <v>2016</v>
      </c>
      <c r="I594" s="32">
        <v>7661</v>
      </c>
      <c r="J594" s="31" t="s">
        <v>2017</v>
      </c>
      <c r="K594" s="31" t="s">
        <v>2018</v>
      </c>
    </row>
    <row r="595" spans="1:11" ht="63.75" x14ac:dyDescent="0.25">
      <c r="A595" s="31" t="s">
        <v>182</v>
      </c>
      <c r="B595" s="32">
        <v>2</v>
      </c>
      <c r="C595" s="31" t="s">
        <v>183</v>
      </c>
      <c r="D595" s="31" t="s">
        <v>184</v>
      </c>
      <c r="E595" s="32">
        <v>2</v>
      </c>
      <c r="F595" s="31" t="s">
        <v>185</v>
      </c>
      <c r="G595" s="31" t="s">
        <v>406</v>
      </c>
      <c r="H595" s="34" t="s">
        <v>2019</v>
      </c>
      <c r="I595" s="32">
        <v>7681</v>
      </c>
      <c r="J595" s="31" t="s">
        <v>2020</v>
      </c>
      <c r="K595" s="31" t="s">
        <v>2021</v>
      </c>
    </row>
    <row r="596" spans="1:11" ht="25.5" x14ac:dyDescent="0.25">
      <c r="A596" s="31" t="s">
        <v>182</v>
      </c>
      <c r="B596" s="32">
        <v>2</v>
      </c>
      <c r="C596" s="31" t="s">
        <v>183</v>
      </c>
      <c r="D596" s="31" t="s">
        <v>221</v>
      </c>
      <c r="E596" s="32">
        <v>181</v>
      </c>
      <c r="F596" s="31" t="s">
        <v>222</v>
      </c>
      <c r="G596" s="31" t="s">
        <v>2022</v>
      </c>
      <c r="H596" s="31" t="s">
        <v>2023</v>
      </c>
      <c r="I596" s="32">
        <v>7701</v>
      </c>
      <c r="J596" s="31" t="s">
        <v>2024</v>
      </c>
      <c r="K596" s="31" t="s">
        <v>2025</v>
      </c>
    </row>
    <row r="597" spans="1:11" ht="25.5" x14ac:dyDescent="0.25">
      <c r="A597" s="31" t="s">
        <v>100</v>
      </c>
      <c r="B597" s="32">
        <v>1</v>
      </c>
      <c r="C597" s="31" t="s">
        <v>101</v>
      </c>
      <c r="D597" s="31" t="s">
        <v>211</v>
      </c>
      <c r="E597" s="32">
        <v>14</v>
      </c>
      <c r="F597" s="31" t="s">
        <v>212</v>
      </c>
      <c r="G597" s="31" t="s">
        <v>1005</v>
      </c>
      <c r="H597" s="31" t="s">
        <v>2026</v>
      </c>
      <c r="I597" s="32">
        <v>7721</v>
      </c>
      <c r="J597" s="31" t="s">
        <v>2027</v>
      </c>
      <c r="K597" s="31" t="s">
        <v>2028</v>
      </c>
    </row>
    <row r="598" spans="1:11" ht="25.5" x14ac:dyDescent="0.25">
      <c r="A598" s="31" t="s">
        <v>100</v>
      </c>
      <c r="B598" s="32">
        <v>1</v>
      </c>
      <c r="C598" s="31" t="s">
        <v>101</v>
      </c>
      <c r="D598" s="31" t="s">
        <v>108</v>
      </c>
      <c r="E598" s="32">
        <v>9</v>
      </c>
      <c r="F598" s="31" t="s">
        <v>109</v>
      </c>
      <c r="G598" s="31" t="s">
        <v>2029</v>
      </c>
      <c r="H598" s="31" t="s">
        <v>2030</v>
      </c>
      <c r="I598" s="32">
        <v>7741</v>
      </c>
      <c r="J598" s="31" t="s">
        <v>2031</v>
      </c>
      <c r="K598" s="31" t="s">
        <v>2032</v>
      </c>
    </row>
    <row r="599" spans="1:11" ht="25.5" x14ac:dyDescent="0.25">
      <c r="A599" s="31" t="s">
        <v>182</v>
      </c>
      <c r="B599" s="32">
        <v>2</v>
      </c>
      <c r="C599" s="31" t="s">
        <v>183</v>
      </c>
      <c r="D599" s="31" t="s">
        <v>184</v>
      </c>
      <c r="E599" s="32">
        <v>2</v>
      </c>
      <c r="F599" s="31" t="s">
        <v>185</v>
      </c>
      <c r="G599" s="31" t="s">
        <v>193</v>
      </c>
      <c r="H599" s="31" t="s">
        <v>2033</v>
      </c>
      <c r="I599" s="32">
        <v>7761</v>
      </c>
      <c r="J599" s="31" t="s">
        <v>2034</v>
      </c>
      <c r="K599" s="31" t="s">
        <v>2035</v>
      </c>
    </row>
    <row r="600" spans="1:11" ht="25.5" x14ac:dyDescent="0.25">
      <c r="A600" s="31" t="s">
        <v>182</v>
      </c>
      <c r="B600" s="32">
        <v>2</v>
      </c>
      <c r="C600" s="31" t="s">
        <v>183</v>
      </c>
      <c r="D600" s="31" t="s">
        <v>184</v>
      </c>
      <c r="E600" s="32">
        <v>2</v>
      </c>
      <c r="F600" s="31" t="s">
        <v>185</v>
      </c>
      <c r="G600" s="31" t="s">
        <v>1237</v>
      </c>
      <c r="H600" s="31" t="s">
        <v>2036</v>
      </c>
      <c r="I600" s="32">
        <v>7781</v>
      </c>
      <c r="J600" s="31" t="s">
        <v>1184</v>
      </c>
      <c r="K600" s="31" t="s">
        <v>2037</v>
      </c>
    </row>
    <row r="601" spans="1:11" ht="38.25" x14ac:dyDescent="0.25">
      <c r="A601" s="31" t="s">
        <v>100</v>
      </c>
      <c r="B601" s="32">
        <v>1</v>
      </c>
      <c r="C601" s="31" t="s">
        <v>101</v>
      </c>
      <c r="D601" s="31" t="s">
        <v>211</v>
      </c>
      <c r="E601" s="32">
        <v>14</v>
      </c>
      <c r="F601" s="31" t="s">
        <v>212</v>
      </c>
      <c r="G601" s="31" t="s">
        <v>1005</v>
      </c>
      <c r="H601" s="31" t="s">
        <v>2038</v>
      </c>
      <c r="I601" s="32">
        <v>7821</v>
      </c>
      <c r="J601" s="31" t="s">
        <v>2039</v>
      </c>
      <c r="K601" s="31" t="s">
        <v>2040</v>
      </c>
    </row>
    <row r="602" spans="1:11" x14ac:dyDescent="0.25">
      <c r="A602" s="31" t="s">
        <v>100</v>
      </c>
      <c r="B602" s="32">
        <v>1</v>
      </c>
      <c r="C602" s="31" t="s">
        <v>101</v>
      </c>
      <c r="D602" s="31" t="s">
        <v>2041</v>
      </c>
      <c r="E602" s="32">
        <v>541</v>
      </c>
      <c r="F602" s="31" t="s">
        <v>2042</v>
      </c>
      <c r="G602" s="31" t="s">
        <v>2043</v>
      </c>
      <c r="H602" s="31" t="s">
        <v>2044</v>
      </c>
      <c r="I602" s="32">
        <v>7841</v>
      </c>
      <c r="J602" s="31" t="s">
        <v>2042</v>
      </c>
      <c r="K602" s="31" t="s">
        <v>2045</v>
      </c>
    </row>
    <row r="603" spans="1:11" ht="38.25" x14ac:dyDescent="0.25">
      <c r="A603" s="31" t="s">
        <v>182</v>
      </c>
      <c r="B603" s="32">
        <v>2</v>
      </c>
      <c r="C603" s="31" t="s">
        <v>183</v>
      </c>
      <c r="D603" s="31" t="s">
        <v>184</v>
      </c>
      <c r="E603" s="32">
        <v>2</v>
      </c>
      <c r="F603" s="31" t="s">
        <v>185</v>
      </c>
      <c r="G603" s="31" t="s">
        <v>1237</v>
      </c>
      <c r="H603" s="31" t="s">
        <v>2046</v>
      </c>
      <c r="I603" s="32">
        <v>7861</v>
      </c>
      <c r="J603" s="31" t="s">
        <v>2047</v>
      </c>
      <c r="K603" s="31" t="s">
        <v>2048</v>
      </c>
    </row>
    <row r="604" spans="1:11" ht="25.5" x14ac:dyDescent="0.25">
      <c r="A604" s="31" t="s">
        <v>182</v>
      </c>
      <c r="B604" s="32">
        <v>2</v>
      </c>
      <c r="C604" s="31" t="s">
        <v>183</v>
      </c>
      <c r="D604" s="31" t="s">
        <v>184</v>
      </c>
      <c r="E604" s="32">
        <v>2</v>
      </c>
      <c r="F604" s="31" t="s">
        <v>185</v>
      </c>
      <c r="G604" s="31" t="s">
        <v>1992</v>
      </c>
      <c r="H604" s="31" t="s">
        <v>2049</v>
      </c>
      <c r="I604" s="32">
        <v>7881</v>
      </c>
      <c r="J604" s="31" t="s">
        <v>2050</v>
      </c>
      <c r="K604" s="31" t="s">
        <v>2051</v>
      </c>
    </row>
    <row r="605" spans="1:11" ht="25.5" x14ac:dyDescent="0.25">
      <c r="A605" s="31" t="s">
        <v>182</v>
      </c>
      <c r="B605" s="32">
        <v>2</v>
      </c>
      <c r="C605" s="31" t="s">
        <v>183</v>
      </c>
      <c r="D605" s="31" t="s">
        <v>184</v>
      </c>
      <c r="E605" s="32">
        <v>2</v>
      </c>
      <c r="F605" s="31" t="s">
        <v>185</v>
      </c>
      <c r="G605" s="31" t="s">
        <v>1992</v>
      </c>
      <c r="H605" s="31" t="s">
        <v>2052</v>
      </c>
      <c r="I605" s="32">
        <v>7882</v>
      </c>
      <c r="J605" s="31" t="s">
        <v>2053</v>
      </c>
      <c r="K605" s="31" t="s">
        <v>2054</v>
      </c>
    </row>
    <row r="606" spans="1:11" x14ac:dyDescent="0.25">
      <c r="A606" s="31" t="s">
        <v>182</v>
      </c>
      <c r="B606" s="32">
        <v>2</v>
      </c>
      <c r="C606" s="31" t="s">
        <v>183</v>
      </c>
      <c r="D606" s="31" t="s">
        <v>184</v>
      </c>
      <c r="E606" s="32">
        <v>2</v>
      </c>
      <c r="F606" s="31" t="s">
        <v>185</v>
      </c>
      <c r="G606" s="31" t="s">
        <v>197</v>
      </c>
      <c r="H606" s="31" t="s">
        <v>2055</v>
      </c>
      <c r="I606" s="32">
        <v>7901</v>
      </c>
      <c r="J606" s="31" t="s">
        <v>2056</v>
      </c>
      <c r="K606" s="31" t="s">
        <v>2057</v>
      </c>
    </row>
    <row r="607" spans="1:11" ht="25.5" x14ac:dyDescent="0.25">
      <c r="A607" s="31" t="s">
        <v>100</v>
      </c>
      <c r="B607" s="32">
        <v>1</v>
      </c>
      <c r="C607" s="31" t="s">
        <v>101</v>
      </c>
      <c r="D607" s="31" t="s">
        <v>108</v>
      </c>
      <c r="E607" s="32">
        <v>9</v>
      </c>
      <c r="F607" s="31" t="s">
        <v>109</v>
      </c>
      <c r="G607" s="31" t="s">
        <v>932</v>
      </c>
      <c r="H607" s="31" t="s">
        <v>2058</v>
      </c>
      <c r="I607" s="32">
        <v>7921</v>
      </c>
      <c r="J607" s="31" t="s">
        <v>2059</v>
      </c>
      <c r="K607" s="31" t="s">
        <v>2060</v>
      </c>
    </row>
    <row r="608" spans="1:11" ht="38.25" x14ac:dyDescent="0.25">
      <c r="A608" s="31" t="s">
        <v>100</v>
      </c>
      <c r="B608" s="32">
        <v>1</v>
      </c>
      <c r="C608" s="31" t="s">
        <v>101</v>
      </c>
      <c r="D608" s="31" t="s">
        <v>108</v>
      </c>
      <c r="E608" s="32">
        <v>9</v>
      </c>
      <c r="F608" s="31" t="s">
        <v>109</v>
      </c>
      <c r="G608" s="31" t="s">
        <v>570</v>
      </c>
      <c r="H608" s="31" t="s">
        <v>2061</v>
      </c>
      <c r="I608" s="32">
        <v>7941</v>
      </c>
      <c r="J608" s="31" t="s">
        <v>2062</v>
      </c>
      <c r="K608" s="31" t="s">
        <v>2063</v>
      </c>
    </row>
    <row r="609" spans="1:11" ht="25.5" x14ac:dyDescent="0.25">
      <c r="A609" s="31" t="s">
        <v>100</v>
      </c>
      <c r="B609" s="32">
        <v>1</v>
      </c>
      <c r="C609" s="31" t="s">
        <v>101</v>
      </c>
      <c r="D609" s="31" t="s">
        <v>211</v>
      </c>
      <c r="E609" s="32">
        <v>14</v>
      </c>
      <c r="F609" s="31" t="s">
        <v>212</v>
      </c>
      <c r="G609" s="31" t="s">
        <v>2064</v>
      </c>
      <c r="H609" s="31" t="s">
        <v>2065</v>
      </c>
      <c r="I609" s="32">
        <v>90</v>
      </c>
      <c r="J609" s="31" t="s">
        <v>2066</v>
      </c>
      <c r="K609" s="31" t="s">
        <v>2067</v>
      </c>
    </row>
    <row r="610" spans="1:11" ht="38.25" x14ac:dyDescent="0.25">
      <c r="A610" s="31" t="s">
        <v>100</v>
      </c>
      <c r="B610" s="32">
        <v>1</v>
      </c>
      <c r="C610" s="31" t="s">
        <v>101</v>
      </c>
      <c r="D610" s="31" t="s">
        <v>211</v>
      </c>
      <c r="E610" s="32">
        <v>14</v>
      </c>
      <c r="F610" s="31" t="s">
        <v>212</v>
      </c>
      <c r="G610" s="31" t="s">
        <v>1691</v>
      </c>
      <c r="H610" s="31" t="s">
        <v>2068</v>
      </c>
      <c r="I610" s="32">
        <v>91</v>
      </c>
      <c r="J610" s="31" t="s">
        <v>2069</v>
      </c>
      <c r="K610" s="31" t="s">
        <v>2070</v>
      </c>
    </row>
    <row r="611" spans="1:11" ht="38.25" x14ac:dyDescent="0.25">
      <c r="A611" s="31" t="s">
        <v>100</v>
      </c>
      <c r="B611" s="32">
        <v>1</v>
      </c>
      <c r="C611" s="31" t="s">
        <v>101</v>
      </c>
      <c r="D611" s="31" t="s">
        <v>211</v>
      </c>
      <c r="E611" s="32">
        <v>14</v>
      </c>
      <c r="F611" s="31" t="s">
        <v>212</v>
      </c>
      <c r="G611" s="31" t="s">
        <v>1691</v>
      </c>
      <c r="H611" s="31" t="s">
        <v>2071</v>
      </c>
      <c r="I611" s="32">
        <v>92</v>
      </c>
      <c r="J611" s="31" t="s">
        <v>1874</v>
      </c>
      <c r="K611" s="31" t="s">
        <v>2072</v>
      </c>
    </row>
    <row r="612" spans="1:11" ht="63.75" x14ac:dyDescent="0.25">
      <c r="A612" s="31" t="s">
        <v>100</v>
      </c>
      <c r="B612" s="32">
        <v>1</v>
      </c>
      <c r="C612" s="31" t="s">
        <v>101</v>
      </c>
      <c r="D612" s="31" t="s">
        <v>211</v>
      </c>
      <c r="E612" s="32">
        <v>14</v>
      </c>
      <c r="F612" s="31" t="s">
        <v>212</v>
      </c>
      <c r="G612" s="31" t="s">
        <v>1691</v>
      </c>
      <c r="H612" s="31" t="s">
        <v>2073</v>
      </c>
      <c r="I612" s="32">
        <v>93</v>
      </c>
      <c r="J612" s="31" t="s">
        <v>2074</v>
      </c>
      <c r="K612" s="31" t="s">
        <v>2075</v>
      </c>
    </row>
    <row r="613" spans="1:11" ht="25.5" x14ac:dyDescent="0.25">
      <c r="A613" s="31" t="s">
        <v>100</v>
      </c>
      <c r="B613" s="32">
        <v>1</v>
      </c>
      <c r="C613" s="31" t="s">
        <v>101</v>
      </c>
      <c r="D613" s="31" t="s">
        <v>211</v>
      </c>
      <c r="E613" s="32">
        <v>14</v>
      </c>
      <c r="F613" s="31" t="s">
        <v>212</v>
      </c>
      <c r="G613" s="31" t="s">
        <v>2076</v>
      </c>
      <c r="H613" s="31" t="s">
        <v>2077</v>
      </c>
      <c r="I613" s="32">
        <v>94</v>
      </c>
      <c r="J613" s="31" t="s">
        <v>2078</v>
      </c>
      <c r="K613" s="31" t="s">
        <v>89</v>
      </c>
    </row>
    <row r="614" spans="1:11" ht="38.25" x14ac:dyDescent="0.25">
      <c r="A614" s="31" t="s">
        <v>100</v>
      </c>
      <c r="B614" s="32">
        <v>1</v>
      </c>
      <c r="C614" s="31" t="s">
        <v>101</v>
      </c>
      <c r="D614" s="31" t="s">
        <v>211</v>
      </c>
      <c r="E614" s="32">
        <v>14</v>
      </c>
      <c r="F614" s="31" t="s">
        <v>212</v>
      </c>
      <c r="G614" s="31" t="s">
        <v>2076</v>
      </c>
      <c r="H614" s="31" t="s">
        <v>2079</v>
      </c>
      <c r="I614" s="32">
        <v>95</v>
      </c>
      <c r="J614" s="31" t="s">
        <v>2080</v>
      </c>
      <c r="K614" s="31" t="s">
        <v>2081</v>
      </c>
    </row>
    <row r="615" spans="1:11" ht="38.25" x14ac:dyDescent="0.25">
      <c r="A615" s="31" t="s">
        <v>100</v>
      </c>
      <c r="B615" s="32">
        <v>1</v>
      </c>
      <c r="C615" s="31" t="s">
        <v>101</v>
      </c>
      <c r="D615" s="31" t="s">
        <v>211</v>
      </c>
      <c r="E615" s="32">
        <v>14</v>
      </c>
      <c r="F615" s="31" t="s">
        <v>212</v>
      </c>
      <c r="G615" s="31" t="s">
        <v>2076</v>
      </c>
      <c r="H615" s="31" t="s">
        <v>2082</v>
      </c>
      <c r="I615" s="32">
        <v>96</v>
      </c>
      <c r="J615" s="31" t="s">
        <v>2083</v>
      </c>
      <c r="K615" s="31" t="s">
        <v>2084</v>
      </c>
    </row>
    <row r="616" spans="1:11" ht="25.5" x14ac:dyDescent="0.25">
      <c r="A616" s="31" t="s">
        <v>100</v>
      </c>
      <c r="B616" s="32">
        <v>1</v>
      </c>
      <c r="C616" s="31" t="s">
        <v>101</v>
      </c>
      <c r="D616" s="31" t="s">
        <v>211</v>
      </c>
      <c r="E616" s="32">
        <v>14</v>
      </c>
      <c r="F616" s="31" t="s">
        <v>212</v>
      </c>
      <c r="G616" s="31" t="s">
        <v>2076</v>
      </c>
      <c r="H616" s="31" t="s">
        <v>2085</v>
      </c>
      <c r="I616" s="32">
        <v>97</v>
      </c>
      <c r="J616" s="31" t="s">
        <v>2086</v>
      </c>
      <c r="K616" s="31" t="s">
        <v>2087</v>
      </c>
    </row>
    <row r="617" spans="1:11" ht="38.25" x14ac:dyDescent="0.25">
      <c r="A617" s="31" t="s">
        <v>100</v>
      </c>
      <c r="B617" s="32">
        <v>1</v>
      </c>
      <c r="C617" s="31" t="s">
        <v>101</v>
      </c>
      <c r="D617" s="31" t="s">
        <v>211</v>
      </c>
      <c r="E617" s="32">
        <v>14</v>
      </c>
      <c r="F617" s="31" t="s">
        <v>212</v>
      </c>
      <c r="G617" s="31" t="s">
        <v>2076</v>
      </c>
      <c r="H617" s="31" t="s">
        <v>2088</v>
      </c>
      <c r="I617" s="32">
        <v>98</v>
      </c>
      <c r="J617" s="31" t="s">
        <v>2089</v>
      </c>
      <c r="K617" s="31" t="s">
        <v>89</v>
      </c>
    </row>
    <row r="618" spans="1:11" x14ac:dyDescent="0.25">
      <c r="A618" s="35"/>
      <c r="B618" s="36"/>
      <c r="C618" s="35"/>
      <c r="D618" s="35"/>
      <c r="E618" s="36"/>
      <c r="F618" s="35"/>
      <c r="G618" s="35"/>
      <c r="H618" s="37"/>
      <c r="I618" s="38"/>
      <c r="J618" s="37"/>
      <c r="K618" s="35"/>
    </row>
  </sheetData>
  <pageMargins left="0" right="0" top="0" bottom="0"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PCA</vt:lpstr>
      <vt:lpstr>Lista de órgãos</vt:lpstr>
      <vt:lpstr>Projetos PE</vt:lpstr>
      <vt:lpstr>Lista de classes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Joao Euler de Melo silva</dc:creator>
  <cp:lastModifiedBy>Mayara Monte Oliveira</cp:lastModifiedBy>
  <dcterms:created xsi:type="dcterms:W3CDTF">2024-03-20T15:10:11Z</dcterms:created>
  <dcterms:modified xsi:type="dcterms:W3CDTF">2025-06-02T12:08:22Z</dcterms:modified>
</cp:coreProperties>
</file>